
<file path=xl/sharedStrings.xml><?xml version="1.0" encoding="utf-8"?>
<sst xmlns="http://schemas.openxmlformats.org/spreadsheetml/2006/main" count="909" uniqueCount="460">
  <si>
    <t>Dashboard</t>
  </si>
  <si>
    <t>KIPP Endeavor Academy</t>
  </si>
  <si>
    <t>July 2024 through February 2025</t>
  </si>
  <si>
    <t>Key Performance Indicators</t>
  </si>
  <si>
    <t>Neutral</t>
  </si>
  <si>
    <t>Good</t>
  </si>
  <si>
    <t/>
  </si>
  <si>
    <t>Days of Cash</t>
  </si>
  <si>
    <t>Gross Margin</t>
  </si>
  <si>
    <t>Fund Balance</t>
  </si>
  <si>
    <t>(At Year End)</t>
  </si>
  <si>
    <t>Margin</t>
  </si>
  <si>
    <t>Target &gt; 45 days</t>
  </si>
  <si>
    <t>Target &gt; -5.0%</t>
  </si>
  <si>
    <t>Target &gt; 0,00</t>
  </si>
  <si>
    <t>Cash Forecast</t>
  </si>
  <si>
    <t>Financial Snapshot</t>
  </si>
  <si>
    <t>Year-To-Date Financials</t>
  </si>
  <si>
    <t>Annual Forecast</t>
  </si>
  <si>
    <t>Actual</t>
  </si>
  <si>
    <t>Budget</t>
  </si>
  <si>
    <t>Variance</t>
  </si>
  <si>
    <t>Forecast</t>
  </si>
  <si>
    <t>Remaining</t>
  </si>
  <si>
    <t>Revenue</t>
  </si>
  <si>
    <t>Local Revenue</t>
  </si>
  <si>
    <t>State Revenue</t>
  </si>
  <si>
    <t>Federal Revenue</t>
  </si>
  <si>
    <t>Private Grants and Donations</t>
  </si>
  <si>
    <t>Earned Fees</t>
  </si>
  <si>
    <t>Total Revenue</t>
  </si>
  <si>
    <t>Expenses</t>
  </si>
  <si>
    <t>Salaries</t>
  </si>
  <si>
    <t>Benefits and Taxes</t>
  </si>
  <si>
    <t>Staff-Related Costs</t>
  </si>
  <si>
    <t>Rent</t>
  </si>
  <si>
    <t>Occupancy Service</t>
  </si>
  <si>
    <t>Student Expense, Direct</t>
  </si>
  <si>
    <t>Student Expense, Food</t>
  </si>
  <si>
    <t>Office &amp; Business Expense</t>
  </si>
  <si>
    <t>Transportation</t>
  </si>
  <si>
    <t>Total Ordinary Expenses</t>
  </si>
  <si>
    <t>Net Ordinary Income</t>
  </si>
  <si>
    <t>Extraordinary Expenses</t>
  </si>
  <si>
    <t>Depreciation and Amortization</t>
  </si>
  <si>
    <t>Interest</t>
  </si>
  <si>
    <t>Facility Improvements</t>
  </si>
  <si>
    <t>Total Extraordinary Expenses</t>
  </si>
  <si>
    <t>Total Expenses</t>
  </si>
  <si>
    <t>Net Income</t>
  </si>
  <si>
    <t>Cash Flow Adjustments</t>
  </si>
  <si>
    <t>Change in Cash</t>
  </si>
  <si>
    <t>Income Statement</t>
  </si>
  <si>
    <t>Year-To-Date</t>
  </si>
  <si>
    <t>Annual</t>
  </si>
  <si>
    <t>Comments</t>
  </si>
  <si>
    <t>Prv TOTAL</t>
  </si>
  <si>
    <t>Diff</t>
  </si>
  <si>
    <t>5113 · Proposition C (Sales Tax)</t>
  </si>
  <si>
    <t>Prop C $1513 X FY24 WADA</t>
  </si>
  <si>
    <t>5141 · Interest</t>
  </si>
  <si>
    <t>Total Local Revenue</t>
  </si>
  <si>
    <t>5311 · Basic Formula</t>
  </si>
  <si>
    <t>WADA + MOScholars</t>
  </si>
  <si>
    <t>5312 · Transportation</t>
  </si>
  <si>
    <t>Annual Funding</t>
  </si>
  <si>
    <t>5319 · Classroom Trust Fund</t>
  </si>
  <si>
    <t>5338 · MOQPK</t>
  </si>
  <si>
    <t>5397 · Other State Revenue</t>
  </si>
  <si>
    <t>Sponsor Payment</t>
  </si>
  <si>
    <t>Total State Revenue</t>
  </si>
  <si>
    <t>5412 · Medicaid</t>
  </si>
  <si>
    <t>5422 · Cares Esser III</t>
  </si>
  <si>
    <t>ESSER III</t>
  </si>
  <si>
    <t>5431 · Preschool Start-Up</t>
  </si>
  <si>
    <t>Pre-School Start Up</t>
  </si>
  <si>
    <t>5441 · Idea</t>
  </si>
  <si>
    <t>FY24 SPED Draw</t>
  </si>
  <si>
    <t>5445 · Food Service-lunch</t>
  </si>
  <si>
    <t>5446 · Food Service-breakfast</t>
  </si>
  <si>
    <t>5448 · Food Service-snacks</t>
  </si>
  <si>
    <t>5451 · Title I</t>
  </si>
  <si>
    <t>5461 · Title Iva</t>
  </si>
  <si>
    <t>5462 · Title Iii</t>
  </si>
  <si>
    <t>5465 · Title Ii</t>
  </si>
  <si>
    <t>5468 · Arp-hcy Ii Consortium</t>
  </si>
  <si>
    <t>5497 · Other Federal Revenue</t>
  </si>
  <si>
    <t>IAL Grant</t>
  </si>
  <si>
    <t>Total Federal Revenue</t>
  </si>
  <si>
    <t>5192 · Donations</t>
  </si>
  <si>
    <t>Moved IAL to FED</t>
  </si>
  <si>
    <t>Total Private Grants and Donations</t>
  </si>
  <si>
    <t>5172 · Uniform Sales</t>
  </si>
  <si>
    <t>5195 · Prior Period Adjustment</t>
  </si>
  <si>
    <t>5198 · Miscellaneous Revenue</t>
  </si>
  <si>
    <t>5631 · Net Insurance Recovery</t>
  </si>
  <si>
    <t>Insurance Claim</t>
  </si>
  <si>
    <t>Total Earned Fees</t>
  </si>
  <si>
    <t>1111-6111 · ES Instruction Cert FT</t>
  </si>
  <si>
    <t>1111-6122 · ES Instruction Cert PT</t>
  </si>
  <si>
    <t>1111-6131 · ES Instruction Supp Pay</t>
  </si>
  <si>
    <t>1111-6151 · ES Instruction NC FT</t>
  </si>
  <si>
    <t>1111-6152 · ES Instruction Aides</t>
  </si>
  <si>
    <t>1131-6111 · MS Instruction Cert FT</t>
  </si>
  <si>
    <t>1131-6131 · MS Instruction Supp Pay</t>
  </si>
  <si>
    <t>1131-6151 · MS Instruction NC FT</t>
  </si>
  <si>
    <t>1151-6111 · HS Instruction Cert FT</t>
  </si>
  <si>
    <t>1151-6131 · HS Instruction Supp Pay</t>
  </si>
  <si>
    <t>1151-6151 · HS Instruction NC FT</t>
  </si>
  <si>
    <t>1151-6152 · HS Instruction Aides</t>
  </si>
  <si>
    <t>1151-6161 · HS Instruction NC PT</t>
  </si>
  <si>
    <t>1191-6131 · Summer Instruction Supp Pay</t>
  </si>
  <si>
    <t>1221-6111 · Special Education Cert FT</t>
  </si>
  <si>
    <t>1221-6151 · Special Education NC FT</t>
  </si>
  <si>
    <t>1221-6152 · Special Education Aides</t>
  </si>
  <si>
    <t>1421-6131 · Student Athletics Supp Pay</t>
  </si>
  <si>
    <t>1421-6151 · Student Athletics NC FT</t>
  </si>
  <si>
    <t>2113-6151 · Social Work Nc Ft</t>
  </si>
  <si>
    <t>2114-6151 · Student Support Services NC FT</t>
  </si>
  <si>
    <t>2122-6111 · Counseling Cert Ft</t>
  </si>
  <si>
    <t>2122-6122 · Counseling Cert Pt</t>
  </si>
  <si>
    <t>2122-6151 · Counseling Nc Ft</t>
  </si>
  <si>
    <t>2122-6161 · Counseling NC PT</t>
  </si>
  <si>
    <t>2134-6151 · Nursing Nc Ft</t>
  </si>
  <si>
    <t>2142-6151 · Psychological Testing NC FT</t>
  </si>
  <si>
    <t>2321-6151 · Exec Admin Nc Ft</t>
  </si>
  <si>
    <t>2322-6111 · Community Services Cert FT</t>
  </si>
  <si>
    <t>2322-6131 · Community Services Supp Pay</t>
  </si>
  <si>
    <t>2322-6151 · Community Services NC FT</t>
  </si>
  <si>
    <t>2329-6111 · Other Exec Admin Cert Ft</t>
  </si>
  <si>
    <t>2329-6151 · Other Exec Admin Nc Ft</t>
  </si>
  <si>
    <t>2331-6151 · It Admin Nc Ft</t>
  </si>
  <si>
    <t>2411-6112 · Building Admin Cert Ft Admin</t>
  </si>
  <si>
    <t>2411-6151 · Building Admin Nc Ft</t>
  </si>
  <si>
    <t>2511-6151 · Business Office NC FT</t>
  </si>
  <si>
    <t>2511-6161 · Business Office NC PT</t>
  </si>
  <si>
    <t>2642-6131 · Recruitment Supp Pay</t>
  </si>
  <si>
    <t>Total Salaries</t>
  </si>
  <si>
    <t>1111-6211 · ES Instruction Cert PRS</t>
  </si>
  <si>
    <t>1111-6221 · ES Instruction NC PRS</t>
  </si>
  <si>
    <t>1111-6231 · ES Instruction Soc Sec</t>
  </si>
  <si>
    <t>1111-6232 · ES Instruction Medicare</t>
  </si>
  <si>
    <t>1111-6241 · ES Instruction Emp Ins</t>
  </si>
  <si>
    <t>1131-6211 · MS Instruction Cert PRS</t>
  </si>
  <si>
    <t>1131-6221 · MS Instruction NC PRS</t>
  </si>
  <si>
    <t>1131-6231 · MS Instruction Soc Sec</t>
  </si>
  <si>
    <t>1131-6232 · MS Instruction Medicare</t>
  </si>
  <si>
    <t>1131-6241 · MS Instruction Emp Ins</t>
  </si>
  <si>
    <t>1151-6211 · HS Instruction Cert PRS</t>
  </si>
  <si>
    <t>1151-6221 · HS Instruction NC PRS</t>
  </si>
  <si>
    <t>1151-6231 · HS Instruction Soc Sec</t>
  </si>
  <si>
    <t>1151-6232 · HS Instruction Medicare</t>
  </si>
  <si>
    <t>1151-6241 · HS Instruction Emp Ins</t>
  </si>
  <si>
    <t>1191-6231 · Summer Instruction Soc Sec</t>
  </si>
  <si>
    <t>1191-6232 · Summer Instruction Medicare</t>
  </si>
  <si>
    <t>1221-6211 · Special Education Cert PRS</t>
  </si>
  <si>
    <t>1221-6221 · Special Education NC PRS</t>
  </si>
  <si>
    <t>1221-6231 · Special Education Soc Sec</t>
  </si>
  <si>
    <t>1221-6232 · Special Education Medicare</t>
  </si>
  <si>
    <t>1221-6241 · Special Education Emp Ins</t>
  </si>
  <si>
    <t>1421-6221 · Student Athletics NC PRS</t>
  </si>
  <si>
    <t>1421-6231 · Student Athletics Soc Sec</t>
  </si>
  <si>
    <t>1421-6232 · Student Athletics Medicare</t>
  </si>
  <si>
    <t>1421-6241 · Student Athletics Emp Ins</t>
  </si>
  <si>
    <t>2113-6221 · Social Work Nc Prs</t>
  </si>
  <si>
    <t>2113-6231 · Social Work Soc Sec</t>
  </si>
  <si>
    <t>2113-6232 · Social Work Medicare</t>
  </si>
  <si>
    <t>2113-6241 · Social Work Emp Ins</t>
  </si>
  <si>
    <t>2114-6221 · Student Support Services NC PRS</t>
  </si>
  <si>
    <t>2114-6231 · Student Support Services Soc Sec</t>
  </si>
  <si>
    <t>2114-6232 · Student Support Services Medicare</t>
  </si>
  <si>
    <t>2114-6241 · Student Support Services Emp Ins</t>
  </si>
  <si>
    <t>2122-6211 · Counseling Cert Prs</t>
  </si>
  <si>
    <t>2122-6221 · Counseling Nc Prs</t>
  </si>
  <si>
    <t>2122-6231 · Counseling Soc Sec</t>
  </si>
  <si>
    <t>2122-6232 · Counseling Medicare</t>
  </si>
  <si>
    <t>2122-6241 · Counseling Emp Ins</t>
  </si>
  <si>
    <t>2134-6221 · Nursing Nc Prs</t>
  </si>
  <si>
    <t>2134-6231 · Nursing Soc Sec</t>
  </si>
  <si>
    <t>2134-6232 · Nursing Medicare</t>
  </si>
  <si>
    <t>2134-6241 · Nursing Emp Ins</t>
  </si>
  <si>
    <t>2142-6221 · Psychological Testing NC PRS</t>
  </si>
  <si>
    <t>2142-6231 · Psychological Testing Soc Sec</t>
  </si>
  <si>
    <t>2142-6232 · Psychological Testing Medicare</t>
  </si>
  <si>
    <t>2142-6241 · Psychological Testing Emp Ins</t>
  </si>
  <si>
    <t>2311-6261 · Board Wc</t>
  </si>
  <si>
    <t>2311-6271 · Board Unemp</t>
  </si>
  <si>
    <t>2321-6221 · Exec Admin Nc Prs</t>
  </si>
  <si>
    <t>2321-6231 · Exec Admin Soc Sec</t>
  </si>
  <si>
    <t>2321-6232 · Exec Admin Medicare</t>
  </si>
  <si>
    <t>2321-6241 · Exec Admin Emp Ins</t>
  </si>
  <si>
    <t>2321-6271 · Exec Admin Unemp</t>
  </si>
  <si>
    <t>2322-6211 · Community Services Cert PRS</t>
  </si>
  <si>
    <t>2322-6221 · Community Servicesn NC PRS</t>
  </si>
  <si>
    <t>2322-6231 · Community Services Soc Sec</t>
  </si>
  <si>
    <t>2322-6232 · Community Services Medicare</t>
  </si>
  <si>
    <t>2322-6241 · Community Services Emp Ins</t>
  </si>
  <si>
    <t>2329-6211 · Other Exec Admin Cert Prs</t>
  </si>
  <si>
    <t>2329-6221 · Other Exec Admin Nc Prs</t>
  </si>
  <si>
    <t>2329-6231 · Other Exec Admin Soc Sec</t>
  </si>
  <si>
    <t>2329-6232 · Other Exec Admin Medicare</t>
  </si>
  <si>
    <t>2329-6241 · Other Exec Admin Emp Ins</t>
  </si>
  <si>
    <t>2331-6221 · It Admin Nc Prs</t>
  </si>
  <si>
    <t>2331-6231 · It Admin Soc Sec</t>
  </si>
  <si>
    <t>2331-6232 · It Admin Medicare</t>
  </si>
  <si>
    <t>2331-6241 · It Admin Emp Ins</t>
  </si>
  <si>
    <t>2411-6211 · Building Admin Cert Prs</t>
  </si>
  <si>
    <t>2411-6221 · Building Admin Nc Prs</t>
  </si>
  <si>
    <t>2411-6231 · Building Admin Soc Sec</t>
  </si>
  <si>
    <t>2411-6232 · Building Admin Medicare</t>
  </si>
  <si>
    <t>2411-6241 · Building Admin Emp Ins</t>
  </si>
  <si>
    <t>2511-6221 · Business Office NC PRS</t>
  </si>
  <si>
    <t>2511-6231 · Business Office Soc Sec</t>
  </si>
  <si>
    <t>2511-6232 · Business Office Medicare</t>
  </si>
  <si>
    <t>2511-6241 · Business Office Emp Ins</t>
  </si>
  <si>
    <t>2546-6241 · Security Services Emp Ins</t>
  </si>
  <si>
    <t>2642-6231 · Recruitment Soc Sec</t>
  </si>
  <si>
    <t>2642-6232 · Recruitment Medicare</t>
  </si>
  <si>
    <t>Total Benefits and Taxes</t>
  </si>
  <si>
    <t>2213-6319 · Professional Developement Prof Serv</t>
  </si>
  <si>
    <t>$150k TOTAL PD</t>
  </si>
  <si>
    <t>2213-6343 · Professional Developement Travel</t>
  </si>
  <si>
    <t>2213-6411 · Professional Developement Supplies</t>
  </si>
  <si>
    <t>2642-6319 · Recruitment Prof Serv</t>
  </si>
  <si>
    <t>2642-6343 · Recruitment Travel</t>
  </si>
  <si>
    <t>2642-6411 · Recruitment Supplies</t>
  </si>
  <si>
    <t>2643-6319 · Human Resource Prof Serv</t>
  </si>
  <si>
    <t>2643-6412 · Human Resource Tech Supplies</t>
  </si>
  <si>
    <t>2644-6319 · Professional Development NonInstructional Prof Serv</t>
  </si>
  <si>
    <t>2644-6343 · Non-instructional Staff Travel</t>
  </si>
  <si>
    <t>Total Staff-Related Costs</t>
  </si>
  <si>
    <t>ADDTL $100K</t>
  </si>
  <si>
    <t>2542-6319 · Facilities Prof Serv</t>
  </si>
  <si>
    <t>2542-6331 · Facilities Janitorial</t>
  </si>
  <si>
    <t>2542-6332 · Facilities Rep &amp; Mait</t>
  </si>
  <si>
    <t>2542-6335 · Facilities Water/sewer</t>
  </si>
  <si>
    <t>2542-6336 · Facilities Trash Remov</t>
  </si>
  <si>
    <t>Tending higher</t>
  </si>
  <si>
    <t>2542-6338 · Rentals Of Computers And Related</t>
  </si>
  <si>
    <t>2542-6351 · Facilities Prop Insur</t>
  </si>
  <si>
    <t>2542-6361 · Facilities Phone/internet</t>
  </si>
  <si>
    <t>Trending lower</t>
  </si>
  <si>
    <t>2542-6411 · Facilities Supplies</t>
  </si>
  <si>
    <t>2542-6481 · Facilities Electricity</t>
  </si>
  <si>
    <t>2542-6482 · Facilities Gas</t>
  </si>
  <si>
    <t>2543-6339 · Care Upkeep Grounds Operty Services</t>
  </si>
  <si>
    <t>2545-6411 · Vehicle Services and Maintenance Services Supplies</t>
  </si>
  <si>
    <t>2546-6319 · Security Svcs Prof Serv</t>
  </si>
  <si>
    <t>2546-6411 · Security Svcs Supplies</t>
  </si>
  <si>
    <t>Total Occupancy Service</t>
  </si>
  <si>
    <t>1111-6319 · ES Instruction Prof Serv</t>
  </si>
  <si>
    <t>SUBS</t>
  </si>
  <si>
    <t>1111-6391 · ES Field Trip</t>
  </si>
  <si>
    <t>1111-6411 · ES Instruction Supplies</t>
  </si>
  <si>
    <t>PreK Startup Grant EXP</t>
  </si>
  <si>
    <t>1111-6412 · ES Instruction Tech Supplies</t>
  </si>
  <si>
    <t>1111-6431 · Textbooks</t>
  </si>
  <si>
    <t>PK Curr</t>
  </si>
  <si>
    <t>1131-6319 · MS Instruction Prof Serv</t>
  </si>
  <si>
    <t>Reduce 1111 6412</t>
  </si>
  <si>
    <t>1131-6391 · MS Field Trip</t>
  </si>
  <si>
    <t>1131-6411 · MS Instruction Supplies</t>
  </si>
  <si>
    <t>1131-6412 · MS Instruction Tech Supplies</t>
  </si>
  <si>
    <t>1151-6319 · HS Instruction Prof Serv</t>
  </si>
  <si>
    <t>1151-6391 · HS Field Trip</t>
  </si>
  <si>
    <t>1151-6411 · HS Instruction Supplies</t>
  </si>
  <si>
    <t>1151-6412 · HS Instruction Tech Supplies</t>
  </si>
  <si>
    <t>DEC 2321 6412</t>
  </si>
  <si>
    <t>1221-6311 · Special Education Instruc Serv</t>
  </si>
  <si>
    <t>1221-6411 · Special Education Supplies</t>
  </si>
  <si>
    <t>1221-6412 · Special Education Instruct Mat</t>
  </si>
  <si>
    <t>1271-6311 · Bilingual Purchased Instruction Serv</t>
  </si>
  <si>
    <t>1271-6411 · Bilingual Instruction Supplies</t>
  </si>
  <si>
    <t>1411-6411 · Student Activities Supplies</t>
  </si>
  <si>
    <t>1421-6319 · Student Athletics Prof Serv</t>
  </si>
  <si>
    <t>1421-6411 · Student Athletics Supplies</t>
  </si>
  <si>
    <t>1933-6311 · Sped Tuition Private Agencies Instruc Serv</t>
  </si>
  <si>
    <t>Inc Based on Actuals</t>
  </si>
  <si>
    <t>2113-6319 · Social Work Prof Serv</t>
  </si>
  <si>
    <t>2113-6411 · Social Work Supplies</t>
  </si>
  <si>
    <t>2122-6411 · Counseling Supplies</t>
  </si>
  <si>
    <t>2125-6319 · Student Information Systems Prof Serv</t>
  </si>
  <si>
    <t>2134-6319 · Nursing Prof Serv</t>
  </si>
  <si>
    <t>2134-6411 · Nursing Supplies</t>
  </si>
  <si>
    <t>2152-6311 · Instructional Services</t>
  </si>
  <si>
    <t>2152-6411 · Speech Pathology Supplies</t>
  </si>
  <si>
    <t>2162-6311 · OT Services Instuc Serv</t>
  </si>
  <si>
    <t>2191-6311 · Occ Therapy Instruc Serv</t>
  </si>
  <si>
    <t>2222-6319 · Library Prof Serv</t>
  </si>
  <si>
    <t>2222-6411 · Library Supplies</t>
  </si>
  <si>
    <t>2222-6441 · Library Books</t>
  </si>
  <si>
    <t>3512-6411 · Supplies</t>
  </si>
  <si>
    <t>3611-6411 · Welfare Activities Services Supplies</t>
  </si>
  <si>
    <t>3812-6319 · Afterschool Prof Serv</t>
  </si>
  <si>
    <t>April 2024 INVOICE</t>
  </si>
  <si>
    <t>3912-6319 · Parental Involvement Prof Serv</t>
  </si>
  <si>
    <t>3912-6411 · Parental Involvement Supplies</t>
  </si>
  <si>
    <t>Total Student Expense, Direct</t>
  </si>
  <si>
    <t>2563-6411 · Food Delivery Supplies</t>
  </si>
  <si>
    <t>2563-6471 · Food Delivery Snack</t>
  </si>
  <si>
    <t>Total Student Expense, Food</t>
  </si>
  <si>
    <t>2114-6319 · Student Support Services Prof Serv</t>
  </si>
  <si>
    <t>2114-6412 · Technology Supplies</t>
  </si>
  <si>
    <t>2311-6315 · Board Audit</t>
  </si>
  <si>
    <t>2311-6317 · Board Legal</t>
  </si>
  <si>
    <t>2311-6352 · Board Liability Insurance</t>
  </si>
  <si>
    <t>2321-6319 · Exec Admin Prof Serv</t>
  </si>
  <si>
    <t>2321-6343 · Exec Admin Travel</t>
  </si>
  <si>
    <t>2321-6371 · Exec Admin  Dues And Memberships</t>
  </si>
  <si>
    <t>2321-6411 · Exec Admin Supplies</t>
  </si>
  <si>
    <t>BAL 1111 6412</t>
  </si>
  <si>
    <t>2321-6412 · Exec Admin Tech Supplies</t>
  </si>
  <si>
    <t>BAL Tech Purchases</t>
  </si>
  <si>
    <t>2321-6543 · Exec Admin Tech Equipment</t>
  </si>
  <si>
    <t>Reduce for 1111 6412</t>
  </si>
  <si>
    <t>2322-6319 · Community Services Prof Serv</t>
  </si>
  <si>
    <t>2322-6343 · Community Services Travel</t>
  </si>
  <si>
    <t>2322-6362 · Advertising</t>
  </si>
  <si>
    <t>2322-6411 · Community Services Supplies</t>
  </si>
  <si>
    <t>2323-6319 · Staff Relations and Negotiations Services Prof Serv</t>
  </si>
  <si>
    <t>2323-6411 · Staff Relations and Negotiations Services Supplies</t>
  </si>
  <si>
    <t>2329-6319 · Other Exec Admin Prof Serv</t>
  </si>
  <si>
    <t>2329-6412 · Other Exec Admin Tech Supplies</t>
  </si>
  <si>
    <t>2331-6316 · Data Processing Services</t>
  </si>
  <si>
    <t>$14k Staff Devoce; $27k Intercom &amp; 1111 6412</t>
  </si>
  <si>
    <t>2331-6412 · It Admin Tech Supplies</t>
  </si>
  <si>
    <t>$14k Staff Devoce; $27k Intercom</t>
  </si>
  <si>
    <t>2511-6343 · Business Office Travel</t>
  </si>
  <si>
    <t>2511-6411 · Business Office Supplies</t>
  </si>
  <si>
    <t>2511-6412 · Bness Off Tech Supplies</t>
  </si>
  <si>
    <t>2523-6319 · Receiving and Disbursing Funds Prof Serv</t>
  </si>
  <si>
    <t>2525-6319 · Financial Accounting Services Prof Serv</t>
  </si>
  <si>
    <t>2529-6319 · Other Fiscal Services Prof Serv</t>
  </si>
  <si>
    <t>2551-6319 · Transportation Prof Serv</t>
  </si>
  <si>
    <t>Total Office &amp; Business Expense</t>
  </si>
  <si>
    <t>2551-6341 · Transportation - Contracted, Non-Disabled Students Home to School</t>
  </si>
  <si>
    <t>Assist (Summer)</t>
  </si>
  <si>
    <t>2551-6342 · Transportation - Contracted, Non-Disabled Students Non-Route</t>
  </si>
  <si>
    <t>Ground Pro</t>
  </si>
  <si>
    <t>2551-6486 · Gasoline</t>
  </si>
  <si>
    <t>2553-6341 · Transportation - Contracted, Disabled Students Home to School</t>
  </si>
  <si>
    <t>2558-6341 · Transportation Sp Funds Transportation</t>
  </si>
  <si>
    <t>2558-6342 · Transportation-Other</t>
  </si>
  <si>
    <t>2558-6486 · Gasoline/diesel</t>
  </si>
  <si>
    <t>Total Transportation</t>
  </si>
  <si>
    <t>Operating Income</t>
  </si>
  <si>
    <t>5122-6614 · Principal - Long Term Loans</t>
  </si>
  <si>
    <t>5222-6624 · Interest - Long Term Loans</t>
  </si>
  <si>
    <t>Total Interest</t>
  </si>
  <si>
    <t>4051-6521 · Building Const Buildings</t>
  </si>
  <si>
    <t>Total Facility Improvements</t>
  </si>
  <si>
    <t>Cash Flow Statement</t>
  </si>
  <si>
    <t>Other Operating Activities</t>
  </si>
  <si>
    <t>1598 · Remove from operations</t>
  </si>
  <si>
    <t>2111 · Accounts Payable - General</t>
  </si>
  <si>
    <t>2156 · Group Health And Life Insurance Payable</t>
  </si>
  <si>
    <t>2161 · Other Deductions Payable, Incl Garn</t>
  </si>
  <si>
    <t>2164 · Mo Suta Payable</t>
  </si>
  <si>
    <t>2167 · Flex-cert</t>
  </si>
  <si>
    <t>2168 · Staff Lunch</t>
  </si>
  <si>
    <t>2169 · Other Liabilities</t>
  </si>
  <si>
    <t>2172 · Surency Payable</t>
  </si>
  <si>
    <t>2173 · Other Payroll Liabilities</t>
  </si>
  <si>
    <t>2174 · Staff Fees</t>
  </si>
  <si>
    <t>Total Other Operating Activities</t>
  </si>
  <si>
    <t>Facilities Project Adjustments</t>
  </si>
  <si>
    <t>1599 · Add to facilities</t>
  </si>
  <si>
    <t>Total Facilities Project Adjustments</t>
  </si>
  <si>
    <t>Total Cash Flow Adjustments</t>
  </si>
  <si>
    <t>Previous Forecast</t>
  </si>
  <si>
    <t>TOTAL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</si>
  <si>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</si>
  <si>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</si>
  <si>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</si>
  <si>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</si>
  <si>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</si>
  <si>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</si>
  <si>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</si>
  <si>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</si>
  <si>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</si>
  <si>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</si>
  <si>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</si>
  <si>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</si>
  <si>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Change in Monthly Cash</t>
  </si>
  <si>
    <t>Change in Monthly Cash (Net Restricted Cash Changes)</t>
  </si>
  <si>
    <t>Forecast Cash</t>
  </si>
  <si>
    <t>Budget Cash</t>
  </si>
  <si>
    <t>Monthly Projections</t>
  </si>
  <si>
    <t>Balance Sheet</t>
  </si>
  <si>
    <t>Assets</t>
  </si>
  <si>
    <t>Last Year</t>
  </si>
  <si>
    <t>Current</t>
  </si>
  <si>
    <t>Year End</t>
  </si>
  <si>
    <t>Current Assets</t>
  </si>
  <si>
    <t>Cash</t>
  </si>
  <si>
    <t>Ending Cash</t>
  </si>
  <si>
    <t>1112 · Anybill</t>
  </si>
  <si>
    <t>1113 · Family Council Account</t>
  </si>
  <si>
    <t>1116 · Inv Acct: Sweep</t>
  </si>
  <si>
    <t>1132 · Petty Cash</t>
  </si>
  <si>
    <t>1157 · Restricted Project Funds - School Closure</t>
  </si>
  <si>
    <t>1158 · Restricted Project Funds - Cara</t>
  </si>
  <si>
    <t>1159 · Restricted Project Funds</t>
  </si>
  <si>
    <t>Total Cash</t>
  </si>
  <si>
    <t>Intercompany Transfers</t>
  </si>
  <si>
    <t>Total Intercompany Transfers</t>
  </si>
  <si>
    <t>Total Current Assets</t>
  </si>
  <si>
    <t>Total Assets</t>
  </si>
  <si>
    <t>Liabilities and Equity</t>
  </si>
  <si>
    <t>Current Liabilities</t>
  </si>
  <si>
    <t>Other Current Liabilities</t>
  </si>
  <si>
    <t>Total Other Current Liabilities</t>
  </si>
  <si>
    <t>Accounts Payable</t>
  </si>
  <si>
    <t>Total Accounts Payable</t>
  </si>
  <si>
    <t>Total Current Liabilities</t>
  </si>
  <si>
    <t>Equity</t>
  </si>
  <si>
    <t>Unrestricted Net Assets</t>
  </si>
  <si>
    <t>3111 · Fund Balance</t>
  </si>
  <si>
    <t>Total Unrestricted Net Assets</t>
  </si>
  <si>
    <t>Total Net Income</t>
  </si>
  <si>
    <t>Total Equity</t>
  </si>
  <si>
    <t>Total Liabilities and Equity</t>
  </si>
  <si>
    <t>As of February 28, 2025</t>
  </si>
  <si>
    <t>State Revenue Drivers</t>
  </si>
  <si>
    <t>Revenue Drivers</t>
  </si>
  <si>
    <t xml:space="preserve">As of </t>
  </si>
  <si>
    <t>03.24.25</t>
  </si>
  <si>
    <t>Enrollment</t>
  </si>
  <si>
    <t>YTD Attendance %</t>
  </si>
  <si>
    <t>YTD ADA</t>
  </si>
  <si>
    <t>Budgeted</t>
  </si>
  <si>
    <t>Start of Year Enrollment</t>
  </si>
  <si>
    <t>Attrition</t>
  </si>
  <si>
    <t>End of Year Enrollment</t>
  </si>
  <si>
    <t>Attendance %</t>
  </si>
  <si>
    <t>ADA</t>
  </si>
  <si>
    <t>Recent DESE Pmt</t>
  </si>
  <si>
    <t>FWADA</t>
  </si>
  <si>
    <t>MAX</t>
  </si>
  <si>
    <t>Change</t>
  </si>
  <si>
    <t>K-12</t>
  </si>
  <si>
    <t xml:space="preserve">Summer   </t>
  </si>
  <si>
    <t>Total ADA Term</t>
  </si>
  <si>
    <t>Special Populations Weights</t>
  </si>
  <si>
    <t>Free and Reduced Lunch (FRL)</t>
  </si>
  <si>
    <t>% of ADA</t>
  </si>
  <si>
    <t>Count</t>
  </si>
  <si>
    <t>Weight</t>
  </si>
  <si>
    <t>Individualized Education Plans (IEP)</t>
  </si>
  <si>
    <t>Limited English Proficiency (LEP)</t>
  </si>
  <si>
    <t>Prek ADA</t>
  </si>
  <si>
    <t>State Payment Calculation</t>
  </si>
  <si>
    <t>Total WADA</t>
  </si>
  <si>
    <t>Per Wada Payment Amount</t>
  </si>
  <si>
    <t>State Aid Projection</t>
  </si>
  <si>
    <t>Prior Year Adjustment</t>
  </si>
  <si>
    <t>Net State Rev Projection</t>
  </si>
  <si>
    <t>Classroom Trust Fund</t>
  </si>
  <si>
    <t>Basic Formula</t>
  </si>
  <si>
    <t>MO SCHOLARS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</si>
</sst>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_(* #,##0.0_);_(* \(#,##0.0\);_(* &quot;-&quot;?_);_(@_)"/>
    <numFmt numFmtId="168" formatCode="_(* #,##0.00_);_(* \(#,##0.00\);_(* &quot;-&quot;?_);_(@_)"/>
    <numFmt numFmtId="169" formatCode="_(* #,##0.000_);_(* \(#,##0.000\);_(* &quot;-&quot;?_);_(@_)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b/>
      <sz val="14"/>
      <color theme="3"/>
      <name val="Aptos Narrow"/>
      <family val="2"/>
      <scheme val="minor"/>
    </font>
    <font>
      <sz val="8"/>
      <color theme="1"/>
      <name val="Arial"/>
      <family val="2"/>
    </font>
    <font>
      <sz val="11"/>
      <name val="Aptos Narrow"/>
      <family val="2"/>
      <scheme val="minor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8"/>
      <color theme="0"/>
      <name val="Arial"/>
      <family val="2"/>
    </font>
    <font>
      <sz val="18"/>
      <color theme="1"/>
      <name val="Arial"/>
      <family val="2"/>
    </font>
    <font>
      <b/>
      <sz val="18"/>
      <color theme="0" tint="-0.34998626667073579"/>
      <name val="Arial"/>
      <family val="2"/>
    </font>
    <font>
      <sz val="18"/>
      <color theme="0" tint="-0.34998626667073579"/>
      <name val="Arial"/>
      <family val="2"/>
    </font>
    <font>
      <b/>
      <sz val="16"/>
      <color theme="0" tint="-0.34998626667073579"/>
      <name val="Arial"/>
      <family val="2"/>
    </font>
    <font>
      <sz val="8"/>
      <color theme="1" tint="0.499984740745262"/>
      <name val="Arial"/>
      <family val="2"/>
    </font>
    <font>
      <b/>
      <sz val="8"/>
      <color theme="4"/>
      <name val="Arial"/>
      <family val="2"/>
    </font>
    <font>
      <b/>
      <sz val="8"/>
      <color theme="3"/>
      <name val="Arial"/>
      <family val="2"/>
    </font>
    <font>
      <b/>
      <sz val="8"/>
      <name val="Arial"/>
      <family val="2"/>
    </font>
    <font>
      <b/>
      <sz val="12"/>
      <name val="Arial Black"/>
      <family val="2"/>
    </font>
    <font>
      <b/>
      <sz val="8"/>
      <color rgb="FFFFFFFF"/>
      <name val="Arial"/>
      <family val="2"/>
    </font>
    <font>
      <sz val="8"/>
      <color theme="0" tint="-0.499984740745262"/>
      <name val="Arial"/>
      <family val="2"/>
    </font>
    <font>
      <sz val="8"/>
      <color theme="3"/>
      <name val="Arial"/>
      <family val="2"/>
    </font>
    <font>
      <b/>
      <sz val="8"/>
      <color rgb="FF000000"/>
      <name val="Arial"/>
      <family val="2"/>
    </font>
    <font>
      <sz val="8"/>
      <color theme="4"/>
      <name val="Arial"/>
      <family val="2"/>
    </font>
    <font>
      <sz val="8"/>
      <color indexed="23" tint="-0.499984740745262"/>
      <name val="Arial"/>
      <family val="2"/>
    </font>
    <font>
      <b/>
      <sz val="8"/>
      <color indexed="23" tint="-0.499984740745262"/>
      <name val="Arial"/>
      <family val="2"/>
    </font>
    <font>
      <sz val="8"/>
      <color rgb="FFFFFFFF"/>
      <name val="Arial"/>
      <family val="2"/>
    </font>
    <font>
      <sz val="8"/>
      <color rgb="FFFF0000"/>
      <name val="Arial"/>
      <family val="2"/>
    </font>
    <font>
      <b/>
      <sz val="11"/>
      <color theme="9"/>
      <name val="Aptos Narrow"/>
      <family val="2"/>
      <scheme val="minor"/>
    </font>
    <font>
      <sz val="8"/>
      <color theme="4" tint="-0.24997711111789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auto="1"/>
      </top>
      <bottom/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/>
      <top style="thin">
        <color theme="1" tint="0.499984740745262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theme="1" tint="0.499984740745262"/>
      </right>
      <top/>
      <bottom style="thin">
        <color indexed="23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 style="thin">
        <color indexed="23"/>
      </bottom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7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0" fontId="5" fillId="0" borderId="0" xfId="0" applyFont="1"/>
    <xf numFmtId="0" fontId="6" fillId="2" borderId="1" xfId="0" applyFont="1" applyFill="1" applyBorder="1"/>
    <xf numFmtId="0" fontId="4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1" fontId="12" fillId="0" borderId="0" xfId="0" applyNumberFormat="1" applyFont="1" applyAlignment="1">
      <alignment horizontal="center"/>
    </xf>
    <xf numFmtId="0" fontId="13" fillId="0" borderId="0" xfId="0" applyFont="1"/>
    <xf numFmtId="9" fontId="12" fillId="0" borderId="0" xfId="2" applyFont="1" applyFill="1" applyBorder="1" applyAlignment="1">
      <alignment horizontal="center"/>
    </xf>
    <xf numFmtId="9" fontId="14" fillId="0" borderId="0" xfId="2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0" fontId="10" fillId="2" borderId="1" xfId="0" applyFont="1" applyFill="1" applyBorder="1" applyAlignment="1">
      <alignment horizontal="center"/>
    </xf>
    <xf numFmtId="0" fontId="4" fillId="3" borderId="0" xfId="0" applyFont="1" applyFill="1"/>
    <xf numFmtId="0" fontId="4" fillId="3" borderId="0" xfId="0" applyFont="1" applyFill="1" applyAlignment="1">
      <alignment horizontal="right"/>
    </xf>
    <xf numFmtId="0" fontId="4" fillId="3" borderId="5" xfId="0" applyFont="1" applyFill="1" applyBorder="1" applyAlignment="1">
      <alignment horizontal="right"/>
    </xf>
    <xf numFmtId="0" fontId="17" fillId="0" borderId="0" xfId="0" applyFont="1"/>
    <xf numFmtId="0" fontId="4" fillId="0" borderId="5" xfId="0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/>
    <xf numFmtId="164" fontId="4" fillId="0" borderId="5" xfId="1" applyNumberFormat="1" applyFont="1" applyBorder="1"/>
    <xf numFmtId="0" fontId="4" fillId="0" borderId="6" xfId="0" applyFont="1" applyBorder="1"/>
    <xf numFmtId="164" fontId="4" fillId="0" borderId="6" xfId="1" applyNumberFormat="1" applyFont="1" applyBorder="1"/>
    <xf numFmtId="164" fontId="7" fillId="0" borderId="6" xfId="1" applyNumberFormat="1" applyFont="1" applyBorder="1"/>
    <xf numFmtId="164" fontId="4" fillId="0" borderId="7" xfId="1" applyNumberFormat="1" applyFont="1" applyBorder="1"/>
    <xf numFmtId="164" fontId="4" fillId="0" borderId="0" xfId="1" applyNumberFormat="1" applyFont="1" applyBorder="1"/>
    <xf numFmtId="164" fontId="7" fillId="0" borderId="0" xfId="1" applyNumberFormat="1" applyFont="1" applyBorder="1"/>
    <xf numFmtId="0" fontId="4" fillId="0" borderId="5" xfId="0" applyFont="1" applyBorder="1"/>
    <xf numFmtId="0" fontId="4" fillId="0" borderId="8" xfId="0" applyFont="1" applyBorder="1"/>
    <xf numFmtId="164" fontId="4" fillId="0" borderId="8" xfId="1" applyNumberFormat="1" applyFont="1" applyBorder="1"/>
    <xf numFmtId="164" fontId="7" fillId="0" borderId="8" xfId="1" applyNumberFormat="1" applyFont="1" applyBorder="1"/>
    <xf numFmtId="164" fontId="4" fillId="0" borderId="9" xfId="1" applyNumberFormat="1" applyFont="1" applyBorder="1"/>
    <xf numFmtId="0" fontId="8" fillId="0" borderId="0" xfId="0" applyFont="1"/>
    <xf numFmtId="0" fontId="4" fillId="0" borderId="11" xfId="0" applyFont="1" applyBorder="1"/>
    <xf numFmtId="164" fontId="4" fillId="0" borderId="11" xfId="1" applyNumberFormat="1" applyFont="1" applyBorder="1"/>
    <xf numFmtId="164" fontId="7" fillId="0" borderId="11" xfId="1" applyNumberFormat="1" applyFont="1" applyBorder="1"/>
    <xf numFmtId="164" fontId="4" fillId="0" borderId="12" xfId="1" applyNumberFormat="1" applyFont="1" applyBorder="1"/>
    <xf numFmtId="0" fontId="4" fillId="0" borderId="1" xfId="0" applyFont="1" applyBorder="1"/>
    <xf numFmtId="164" fontId="4" fillId="0" borderId="1" xfId="1" applyNumberFormat="1" applyFont="1" applyBorder="1"/>
    <xf numFmtId="164" fontId="7" fillId="0" borderId="1" xfId="1" applyNumberFormat="1" applyFont="1" applyBorder="1"/>
    <xf numFmtId="164" fontId="4" fillId="0" borderId="13" xfId="1" applyNumberFormat="1" applyFont="1" applyBorder="1"/>
    <xf numFmtId="43" fontId="4" fillId="0" borderId="0" xfId="1" applyFont="1"/>
    <xf numFmtId="0" fontId="4" fillId="0" borderId="14" xfId="0" applyFont="1" applyBorder="1"/>
    <xf numFmtId="164" fontId="4" fillId="0" borderId="14" xfId="1" applyNumberFormat="1" applyFont="1" applyBorder="1"/>
    <xf numFmtId="164" fontId="4" fillId="0" borderId="15" xfId="1" applyNumberFormat="1" applyFont="1" applyBorder="1"/>
    <xf numFmtId="0" fontId="18" fillId="0" borderId="0" xfId="0" applyFont="1" applyAlignment="1">
      <alignment horizontal="center"/>
    </xf>
    <xf numFmtId="0" fontId="19" fillId="0" borderId="0" xfId="0" applyFont="1"/>
    <xf numFmtId="0" fontId="9" fillId="0" borderId="0" xfId="0" applyFont="1"/>
    <xf numFmtId="0" fontId="18" fillId="0" borderId="0" xfId="0" applyFont="1"/>
    <xf numFmtId="0" fontId="20" fillId="4" borderId="16" xfId="0" applyFont="1" applyFill="1" applyBorder="1"/>
    <xf numFmtId="0" fontId="20" fillId="4" borderId="17" xfId="0" applyFont="1" applyFill="1" applyBorder="1" applyAlignment="1">
      <alignment horizontal="center"/>
    </xf>
    <xf numFmtId="0" fontId="20" fillId="4" borderId="18" xfId="0" applyFont="1" applyFill="1" applyBorder="1" applyAlignment="1">
      <alignment horizontal="center"/>
    </xf>
    <xf numFmtId="0" fontId="20" fillId="4" borderId="17" xfId="0" applyFont="1" applyFill="1" applyBorder="1"/>
    <xf numFmtId="0" fontId="20" fillId="4" borderId="17" xfId="0" applyFont="1" applyFill="1" applyBorder="1" applyAlignment="1">
      <alignment horizontal="center"/>
    </xf>
    <xf numFmtId="0" fontId="18" fillId="5" borderId="0" xfId="0" applyFont="1" applyFill="1" applyAlignment="1">
      <alignment horizontal="left"/>
    </xf>
    <xf numFmtId="0" fontId="18" fillId="5" borderId="0" xfId="0" applyFont="1" applyFill="1" applyAlignment="1">
      <alignment horizontal="center"/>
    </xf>
    <xf numFmtId="38" fontId="8" fillId="5" borderId="0" xfId="0" applyNumberFormat="1" applyFont="1" applyFill="1" applyAlignment="1">
      <alignment horizontal="center"/>
    </xf>
    <xf numFmtId="37" fontId="8" fillId="5" borderId="0" xfId="0" applyNumberFormat="1" applyFont="1" applyFill="1" applyAlignment="1">
      <alignment horizontal="center"/>
    </xf>
    <xf numFmtId="37" fontId="8" fillId="5" borderId="19" xfId="0" applyNumberFormat="1" applyFont="1" applyFill="1" applyBorder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8" fillId="0" borderId="1" xfId="0" applyFont="1" applyBorder="1" applyAlignment="1">
      <alignment horizontal="center"/>
    </xf>
    <xf numFmtId="38" fontId="8" fillId="0" borderId="1" xfId="0" applyNumberFormat="1" applyFont="1" applyBorder="1" applyAlignment="1">
      <alignment horizontal="center"/>
    </xf>
    <xf numFmtId="37" fontId="8" fillId="0" borderId="1" xfId="0" applyNumberFormat="1" applyFont="1" applyBorder="1" applyAlignment="1">
      <alignment horizontal="center"/>
    </xf>
    <xf numFmtId="37" fontId="8" fillId="0" borderId="21" xfId="0" applyNumberFormat="1" applyFont="1" applyBorder="1" applyAlignment="1">
      <alignment horizontal="center"/>
    </xf>
    <xf numFmtId="38" fontId="4" fillId="0" borderId="0" xfId="0" applyNumberFormat="1" applyFont="1"/>
    <xf numFmtId="37" fontId="4" fillId="0" borderId="0" xfId="0" applyNumberFormat="1" applyFont="1"/>
    <xf numFmtId="37" fontId="4" fillId="0" borderId="19" xfId="0" applyNumberFormat="1" applyFont="1" applyBorder="1"/>
    <xf numFmtId="38" fontId="4" fillId="0" borderId="1" xfId="0" applyNumberFormat="1" applyFont="1" applyBorder="1"/>
    <xf numFmtId="37" fontId="4" fillId="0" borderId="1" xfId="0" applyNumberFormat="1" applyFont="1" applyBorder="1"/>
    <xf numFmtId="37" fontId="4" fillId="0" borderId="21" xfId="0" applyNumberFormat="1" applyFont="1" applyBorder="1"/>
    <xf numFmtId="3" fontId="8" fillId="5" borderId="10" xfId="0" applyNumberFormat="1" applyFont="1" applyFill="1" applyBorder="1" applyAlignment="1">
      <alignment horizontal="center"/>
    </xf>
    <xf numFmtId="3" fontId="20" fillId="4" borderId="23" xfId="0" applyNumberFormat="1" applyFont="1" applyFill="1" applyBorder="1" applyAlignment="1">
      <alignment horizontal="center"/>
    </xf>
    <xf numFmtId="3" fontId="20" fillId="4" borderId="17" xfId="0" applyNumberFormat="1" applyFont="1" applyFill="1" applyBorder="1" applyAlignment="1">
      <alignment horizontal="center"/>
    </xf>
    <xf numFmtId="3" fontId="4" fillId="0" borderId="0" xfId="0" applyNumberFormat="1" applyFont="1"/>
    <xf numFmtId="3" fontId="4" fillId="0" borderId="10" xfId="0" applyNumberFormat="1" applyFont="1" applyBorder="1"/>
    <xf numFmtId="3" fontId="4" fillId="0" borderId="24" xfId="0" applyNumberFormat="1" applyFont="1" applyBorder="1"/>
    <xf numFmtId="3" fontId="4" fillId="0" borderId="1" xfId="0" applyNumberFormat="1" applyFont="1" applyBorder="1"/>
    <xf numFmtId="164" fontId="0" fillId="0" borderId="0" xfId="1" applyNumberFormat="1" applyFont="1" applyAlignment="1">
      <alignment horizontal="right"/>
    </xf>
    <xf numFmtId="0" fontId="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38" fontId="0" fillId="0" borderId="0" xfId="0" applyNumberFormat="1" applyAlignment="1">
      <alignment vertical="center"/>
    </xf>
    <xf numFmtId="0" fontId="21" fillId="0" borderId="0" xfId="0" applyFont="1" applyAlignment="1">
      <alignment horizontal="center" vertical="center"/>
    </xf>
    <xf numFmtId="43" fontId="0" fillId="0" borderId="0" xfId="1" applyFont="1" applyAlignment="1">
      <alignment vertical="center"/>
    </xf>
    <xf numFmtId="0" fontId="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38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64" fontId="7" fillId="0" borderId="0" xfId="1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6" fillId="4" borderId="25" xfId="0" applyFont="1" applyFill="1" applyBorder="1" applyAlignment="1">
      <alignment vertical="center"/>
    </xf>
    <xf numFmtId="38" fontId="6" fillId="4" borderId="25" xfId="0" applyNumberFormat="1" applyFont="1" applyFill="1" applyBorder="1" applyAlignment="1">
      <alignment vertical="center"/>
    </xf>
    <xf numFmtId="38" fontId="16" fillId="4" borderId="26" xfId="1" applyNumberFormat="1" applyFont="1" applyFill="1" applyBorder="1" applyAlignment="1">
      <alignment vertical="center"/>
    </xf>
    <xf numFmtId="38" fontId="16" fillId="4" borderId="25" xfId="1" applyNumberFormat="1" applyFont="1" applyFill="1" applyBorder="1" applyAlignment="1">
      <alignment vertical="center"/>
    </xf>
    <xf numFmtId="38" fontId="16" fillId="4" borderId="27" xfId="1" applyNumberFormat="1" applyFont="1" applyFill="1" applyBorder="1" applyAlignment="1">
      <alignment vertical="center"/>
    </xf>
    <xf numFmtId="38" fontId="16" fillId="4" borderId="28" xfId="1" applyNumberFormat="1" applyFont="1" applyFill="1" applyBorder="1" applyAlignment="1">
      <alignment vertical="center"/>
    </xf>
    <xf numFmtId="38" fontId="17" fillId="4" borderId="29" xfId="1" applyNumberFormat="1" applyFont="1" applyFill="1" applyBorder="1" applyAlignment="1">
      <alignment vertical="center"/>
    </xf>
    <xf numFmtId="38" fontId="22" fillId="4" borderId="27" xfId="0" applyNumberFormat="1" applyFont="1" applyFill="1" applyBorder="1" applyAlignment="1">
      <alignment vertical="center"/>
    </xf>
    <xf numFmtId="38" fontId="7" fillId="4" borderId="27" xfId="0" applyNumberFormat="1" applyFont="1" applyFill="1" applyBorder="1" applyAlignment="1">
      <alignment vertical="center"/>
    </xf>
    <xf numFmtId="0" fontId="18" fillId="6" borderId="14" xfId="0" applyFont="1" applyFill="1" applyBorder="1" applyAlignment="1">
      <alignment vertical="center"/>
    </xf>
    <xf numFmtId="0" fontId="7" fillId="6" borderId="14" xfId="0" applyFont="1" applyFill="1" applyBorder="1" applyAlignment="1">
      <alignment vertical="center"/>
    </xf>
    <xf numFmtId="38" fontId="18" fillId="6" borderId="14" xfId="0" applyNumberFormat="1" applyFont="1" applyFill="1" applyBorder="1" applyAlignment="1">
      <alignment horizontal="center" vertical="center"/>
    </xf>
    <xf numFmtId="38" fontId="23" fillId="6" borderId="15" xfId="1" applyNumberFormat="1" applyFont="1" applyFill="1" applyBorder="1" applyAlignment="1">
      <alignment horizontal="center" vertical="center"/>
    </xf>
    <xf numFmtId="38" fontId="23" fillId="6" borderId="14" xfId="1" applyNumberFormat="1" applyFont="1" applyFill="1" applyBorder="1" applyAlignment="1">
      <alignment horizontal="center" vertical="center"/>
    </xf>
    <xf numFmtId="38" fontId="16" fillId="6" borderId="15" xfId="1" applyNumberFormat="1" applyFont="1" applyFill="1" applyBorder="1" applyAlignment="1">
      <alignment horizontal="center" vertical="center"/>
    </xf>
    <xf numFmtId="38" fontId="16" fillId="6" borderId="14" xfId="1" applyNumberFormat="1" applyFont="1" applyFill="1" applyBorder="1" applyAlignment="1">
      <alignment horizontal="center" vertical="center"/>
    </xf>
    <xf numFmtId="38" fontId="18" fillId="7" borderId="30" xfId="1" applyNumberFormat="1" applyFont="1" applyFill="1" applyBorder="1" applyAlignment="1">
      <alignment horizontal="center" vertical="center"/>
    </xf>
    <xf numFmtId="38" fontId="7" fillId="7" borderId="14" xfId="0" applyNumberFormat="1" applyFont="1" applyFill="1" applyBorder="1" applyAlignment="1">
      <alignment horizontal="center" vertical="center"/>
    </xf>
    <xf numFmtId="164" fontId="7" fillId="6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38" fontId="4" fillId="0" borderId="0" xfId="0" applyNumberFormat="1" applyFont="1" applyAlignment="1">
      <alignment vertical="center"/>
    </xf>
    <xf numFmtId="38" fontId="4" fillId="0" borderId="5" xfId="1" applyNumberFormat="1" applyFont="1" applyBorder="1" applyAlignment="1">
      <alignment vertical="center"/>
    </xf>
    <xf numFmtId="38" fontId="4" fillId="0" borderId="0" xfId="1" applyNumberFormat="1" applyFont="1" applyAlignment="1">
      <alignment vertical="center"/>
    </xf>
    <xf numFmtId="38" fontId="24" fillId="0" borderId="5" xfId="1" applyNumberFormat="1" applyFont="1" applyBorder="1" applyAlignment="1">
      <alignment vertical="center"/>
    </xf>
    <xf numFmtId="38" fontId="24" fillId="0" borderId="0" xfId="1" applyNumberFormat="1" applyFont="1" applyAlignment="1">
      <alignment vertical="center"/>
    </xf>
    <xf numFmtId="38" fontId="16" fillId="0" borderId="20" xfId="1" applyNumberFormat="1" applyFont="1" applyBorder="1" applyAlignment="1">
      <alignment vertical="center"/>
    </xf>
    <xf numFmtId="38" fontId="25" fillId="0" borderId="0" xfId="0" applyNumberFormat="1" applyFont="1" applyAlignment="1">
      <alignment vertical="center"/>
    </xf>
    <xf numFmtId="38" fontId="25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38" fontId="4" fillId="0" borderId="1" xfId="0" applyNumberFormat="1" applyFont="1" applyBorder="1" applyAlignment="1">
      <alignment vertical="center"/>
    </xf>
    <xf numFmtId="38" fontId="4" fillId="0" borderId="13" xfId="1" applyNumberFormat="1" applyFont="1" applyBorder="1" applyAlignment="1">
      <alignment vertical="center"/>
    </xf>
    <xf numFmtId="38" fontId="4" fillId="0" borderId="1" xfId="1" applyNumberFormat="1" applyFont="1" applyBorder="1" applyAlignment="1">
      <alignment vertical="center"/>
    </xf>
    <xf numFmtId="38" fontId="24" fillId="0" borderId="13" xfId="1" applyNumberFormat="1" applyFont="1" applyBorder="1" applyAlignment="1">
      <alignment vertical="center"/>
    </xf>
    <xf numFmtId="38" fontId="24" fillId="0" borderId="1" xfId="1" applyNumberFormat="1" applyFont="1" applyBorder="1" applyAlignment="1">
      <alignment vertical="center"/>
    </xf>
    <xf numFmtId="38" fontId="16" fillId="0" borderId="22" xfId="1" applyNumberFormat="1" applyFont="1" applyBorder="1" applyAlignment="1">
      <alignment vertical="center"/>
    </xf>
    <xf numFmtId="38" fontId="25" fillId="0" borderId="1" xfId="0" applyNumberFormat="1" applyFont="1" applyBorder="1" applyAlignment="1">
      <alignment vertical="center"/>
    </xf>
    <xf numFmtId="38" fontId="25" fillId="0" borderId="1" xfId="0" applyNumberFormat="1" applyFont="1" applyBorder="1" applyAlignment="1">
      <alignment horizontal="center" vertical="center"/>
    </xf>
    <xf numFmtId="38" fontId="25" fillId="0" borderId="1" xfId="1" applyNumberFormat="1" applyFont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/>
    </xf>
    <xf numFmtId="38" fontId="8" fillId="8" borderId="1" xfId="0" applyNumberFormat="1" applyFont="1" applyFill="1" applyBorder="1" applyAlignment="1">
      <alignment horizontal="center" vertical="center"/>
    </xf>
    <xf numFmtId="38" fontId="8" fillId="8" borderId="13" xfId="1" applyNumberFormat="1" applyFont="1" applyFill="1" applyBorder="1" applyAlignment="1">
      <alignment horizontal="center" vertical="center"/>
    </xf>
    <xf numFmtId="38" fontId="8" fillId="8" borderId="1" xfId="1" applyNumberFormat="1" applyFont="1" applyFill="1" applyBorder="1" applyAlignment="1">
      <alignment horizontal="center" vertical="center"/>
    </xf>
    <xf numFmtId="38" fontId="16" fillId="8" borderId="13" xfId="1" applyNumberFormat="1" applyFont="1" applyFill="1" applyBorder="1" applyAlignment="1">
      <alignment horizontal="center" vertical="center"/>
    </xf>
    <xf numFmtId="38" fontId="16" fillId="8" borderId="1" xfId="1" applyNumberFormat="1" applyFont="1" applyFill="1" applyBorder="1" applyAlignment="1">
      <alignment horizontal="center" vertical="center"/>
    </xf>
    <xf numFmtId="38" fontId="16" fillId="8" borderId="22" xfId="1" applyNumberFormat="1" applyFont="1" applyFill="1" applyBorder="1" applyAlignment="1">
      <alignment horizontal="center" vertical="center"/>
    </xf>
    <xf numFmtId="38" fontId="26" fillId="8" borderId="1" xfId="0" applyNumberFormat="1" applyFont="1" applyFill="1" applyBorder="1" applyAlignment="1">
      <alignment horizontal="center" vertical="center"/>
    </xf>
    <xf numFmtId="38" fontId="25" fillId="8" borderId="1" xfId="0" applyNumberFormat="1" applyFont="1" applyFill="1" applyBorder="1" applyAlignment="1">
      <alignment horizontal="center" vertical="center"/>
    </xf>
    <xf numFmtId="38" fontId="25" fillId="8" borderId="1" xfId="0" applyNumberFormat="1" applyFont="1" applyFill="1" applyBorder="1" applyAlignment="1">
      <alignment vertical="center"/>
    </xf>
    <xf numFmtId="38" fontId="25" fillId="8" borderId="1" xfId="1" applyNumberFormat="1" applyFont="1" applyFill="1" applyBorder="1" applyAlignment="1">
      <alignment vertical="center"/>
    </xf>
    <xf numFmtId="0" fontId="8" fillId="7" borderId="8" xfId="0" applyFont="1" applyFill="1" applyBorder="1" applyAlignment="1">
      <alignment vertical="center"/>
    </xf>
    <xf numFmtId="0" fontId="8" fillId="7" borderId="8" xfId="0" applyFont="1" applyFill="1" applyBorder="1" applyAlignment="1">
      <alignment horizontal="center" vertical="center"/>
    </xf>
    <xf numFmtId="38" fontId="8" fillId="7" borderId="8" xfId="0" applyNumberFormat="1" applyFont="1" applyFill="1" applyBorder="1" applyAlignment="1">
      <alignment horizontal="center" vertical="center"/>
    </xf>
    <xf numFmtId="38" fontId="8" fillId="7" borderId="9" xfId="1" applyNumberFormat="1" applyFont="1" applyFill="1" applyBorder="1" applyAlignment="1">
      <alignment horizontal="center" vertical="center"/>
    </xf>
    <xf numFmtId="38" fontId="8" fillId="7" borderId="8" xfId="1" applyNumberFormat="1" applyFont="1" applyFill="1" applyBorder="1" applyAlignment="1">
      <alignment horizontal="center" vertical="center"/>
    </xf>
    <xf numFmtId="38" fontId="16" fillId="7" borderId="9" xfId="1" applyNumberFormat="1" applyFont="1" applyFill="1" applyBorder="1" applyAlignment="1">
      <alignment horizontal="center" vertical="center"/>
    </xf>
    <xf numFmtId="38" fontId="16" fillId="7" borderId="8" xfId="1" applyNumberFormat="1" applyFont="1" applyFill="1" applyBorder="1" applyAlignment="1">
      <alignment horizontal="center" vertical="center"/>
    </xf>
    <xf numFmtId="38" fontId="16" fillId="7" borderId="31" xfId="1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38" fontId="4" fillId="0" borderId="8" xfId="0" applyNumberFormat="1" applyFont="1" applyBorder="1" applyAlignment="1">
      <alignment vertical="center"/>
    </xf>
    <xf numFmtId="38" fontId="4" fillId="0" borderId="9" xfId="1" applyNumberFormat="1" applyFont="1" applyBorder="1" applyAlignment="1">
      <alignment vertical="center"/>
    </xf>
    <xf numFmtId="38" fontId="4" fillId="0" borderId="8" xfId="1" applyNumberFormat="1" applyFont="1" applyBorder="1" applyAlignment="1">
      <alignment vertical="center"/>
    </xf>
    <xf numFmtId="38" fontId="24" fillId="0" borderId="9" xfId="1" applyNumberFormat="1" applyFont="1" applyBorder="1" applyAlignment="1">
      <alignment vertical="center"/>
    </xf>
    <xf numFmtId="38" fontId="24" fillId="0" borderId="8" xfId="1" applyNumberFormat="1" applyFont="1" applyBorder="1" applyAlignment="1">
      <alignment vertical="center"/>
    </xf>
    <xf numFmtId="38" fontId="16" fillId="0" borderId="31" xfId="1" applyNumberFormat="1" applyFont="1" applyBorder="1" applyAlignment="1">
      <alignment vertical="center"/>
    </xf>
    <xf numFmtId="43" fontId="7" fillId="6" borderId="33" xfId="1" applyFont="1" applyFill="1" applyBorder="1" applyAlignment="1">
      <alignment horizontal="center" vertical="center"/>
    </xf>
    <xf numFmtId="38" fontId="25" fillId="0" borderId="10" xfId="1" applyNumberFormat="1" applyFont="1" applyBorder="1" applyAlignment="1">
      <alignment vertical="center"/>
    </xf>
    <xf numFmtId="38" fontId="25" fillId="0" borderId="0" xfId="1" applyNumberFormat="1" applyFont="1" applyBorder="1" applyAlignment="1">
      <alignment vertical="center"/>
    </xf>
    <xf numFmtId="38" fontId="25" fillId="0" borderId="24" xfId="1" applyNumberFormat="1" applyFont="1" applyBorder="1" applyAlignment="1">
      <alignment vertical="center"/>
    </xf>
    <xf numFmtId="38" fontId="25" fillId="8" borderId="24" xfId="1" applyNumberFormat="1" applyFont="1" applyFill="1" applyBorder="1" applyAlignment="1">
      <alignment vertical="center"/>
    </xf>
    <xf numFmtId="43" fontId="7" fillId="4" borderId="27" xfId="1" applyFont="1" applyFill="1" applyBorder="1" applyAlignment="1">
      <alignment horizontal="center" vertical="center"/>
    </xf>
    <xf numFmtId="43" fontId="20" fillId="4" borderId="32" xfId="1" applyFont="1" applyFill="1" applyBorder="1" applyAlignment="1">
      <alignment horizontal="center" vertical="center"/>
    </xf>
    <xf numFmtId="3" fontId="18" fillId="5" borderId="34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43" fontId="0" fillId="0" borderId="0" xfId="1" applyFont="1" applyBorder="1" applyAlignment="1">
      <alignment horizontal="right"/>
    </xf>
    <xf numFmtId="0" fontId="6" fillId="4" borderId="1" xfId="0" applyFont="1" applyFill="1" applyBorder="1"/>
    <xf numFmtId="14" fontId="27" fillId="4" borderId="0" xfId="0" applyNumberFormat="1" applyFont="1" applyFill="1" applyAlignment="1">
      <alignment horizontal="center"/>
    </xf>
    <xf numFmtId="0" fontId="18" fillId="5" borderId="35" xfId="0" applyFont="1" applyFill="1" applyBorder="1" applyAlignment="1">
      <alignment horizontal="left"/>
    </xf>
    <xf numFmtId="0" fontId="18" fillId="5" borderId="35" xfId="0" applyFont="1" applyFill="1" applyBorder="1" applyAlignment="1">
      <alignment horizontal="center"/>
    </xf>
    <xf numFmtId="0" fontId="8" fillId="5" borderId="35" xfId="0" applyFont="1" applyFill="1" applyBorder="1" applyAlignment="1">
      <alignment horizontal="center"/>
    </xf>
    <xf numFmtId="0" fontId="8" fillId="8" borderId="1" xfId="0" applyFont="1" applyFill="1" applyBorder="1"/>
    <xf numFmtId="0" fontId="8" fillId="8" borderId="1" xfId="0" applyFont="1" applyFill="1" applyBorder="1" applyAlignment="1">
      <alignment horizontal="right"/>
    </xf>
    <xf numFmtId="38" fontId="8" fillId="8" borderId="1" xfId="0" applyNumberFormat="1" applyFont="1" applyFill="1" applyBorder="1" applyAlignment="1">
      <alignment horizontal="right"/>
    </xf>
    <xf numFmtId="164" fontId="0" fillId="0" borderId="0" xfId="1" applyNumberFormat="1" applyFont="1"/>
    <xf numFmtId="164" fontId="0" fillId="9" borderId="0" xfId="1" applyNumberFormat="1" applyFont="1" applyFill="1" applyBorder="1"/>
    <xf numFmtId="164" fontId="28" fillId="0" borderId="0" xfId="1" applyNumberFormat="1" applyFont="1"/>
    <xf numFmtId="164" fontId="28" fillId="9" borderId="0" xfId="1" applyNumberFormat="1" applyFont="1" applyFill="1" applyBorder="1"/>
    <xf numFmtId="0" fontId="29" fillId="0" borderId="0" xfId="0" applyFont="1"/>
    <xf numFmtId="0" fontId="6" fillId="2" borderId="21" xfId="0" applyFont="1" applyFill="1" applyBorder="1"/>
    <xf numFmtId="0" fontId="6" fillId="9" borderId="0" xfId="0" applyFont="1" applyFill="1"/>
    <xf numFmtId="14" fontId="7" fillId="10" borderId="36" xfId="1" applyNumberFormat="1" applyFont="1" applyFill="1" applyBorder="1"/>
    <xf numFmtId="0" fontId="4" fillId="9" borderId="0" xfId="0" applyFont="1" applyFill="1"/>
    <xf numFmtId="37" fontId="7" fillId="10" borderId="36" xfId="1" applyNumberFormat="1" applyFont="1" applyFill="1" applyBorder="1"/>
    <xf numFmtId="165" fontId="7" fillId="10" borderId="36" xfId="1" applyNumberFormat="1" applyFont="1" applyFill="1" applyBorder="1"/>
    <xf numFmtId="166" fontId="7" fillId="10" borderId="36" xfId="1" applyNumberFormat="1" applyFont="1" applyFill="1" applyBorder="1"/>
    <xf numFmtId="0" fontId="6" fillId="2" borderId="0" xfId="0" applyFont="1" applyFill="1"/>
    <xf numFmtId="0" fontId="6" fillId="2" borderId="0" xfId="0" applyFont="1" applyFill="1" applyAlignment="1">
      <alignment horizontal="center" wrapText="1"/>
    </xf>
    <xf numFmtId="0" fontId="6" fillId="2" borderId="39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6" fillId="9" borderId="0" xfId="0" applyFont="1" applyFill="1" applyAlignment="1">
      <alignment horizontal="right"/>
    </xf>
    <xf numFmtId="166" fontId="7" fillId="12" borderId="10" xfId="1" applyNumberFormat="1" applyFont="1" applyFill="1" applyBorder="1"/>
    <xf numFmtId="166" fontId="7" fillId="12" borderId="0" xfId="1" applyNumberFormat="1" applyFont="1" applyFill="1" applyBorder="1"/>
    <xf numFmtId="166" fontId="4" fillId="12" borderId="37" xfId="1" applyNumberFormat="1" applyFont="1" applyFill="1" applyBorder="1"/>
    <xf numFmtId="9" fontId="7" fillId="10" borderId="36" xfId="0" applyNumberFormat="1" applyFont="1" applyFill="1" applyBorder="1"/>
    <xf numFmtId="0" fontId="7" fillId="12" borderId="10" xfId="0" applyFont="1" applyFill="1" applyBorder="1"/>
    <xf numFmtId="0" fontId="7" fillId="12" borderId="0" xfId="0" applyFont="1" applyFill="1"/>
    <xf numFmtId="0" fontId="4" fillId="12" borderId="0" xfId="0" applyFont="1" applyFill="1" applyAlignment="1">
      <alignment horizontal="right"/>
    </xf>
    <xf numFmtId="0" fontId="7" fillId="12" borderId="40" xfId="0" applyFont="1" applyFill="1" applyBorder="1"/>
    <xf numFmtId="0" fontId="6" fillId="2" borderId="0" xfId="0" applyFont="1" applyFill="1" applyAlignment="1">
      <alignment wrapText="1"/>
    </xf>
    <xf numFmtId="0" fontId="6" fillId="2" borderId="8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166" fontId="7" fillId="0" borderId="36" xfId="1" applyNumberFormat="1" applyFont="1" applyFill="1" applyBorder="1"/>
    <xf numFmtId="43" fontId="7" fillId="10" borderId="36" xfId="1" applyFont="1" applyFill="1" applyBorder="1"/>
    <xf numFmtId="0" fontId="8" fillId="0" borderId="38" xfId="0" applyFont="1" applyBorder="1"/>
    <xf numFmtId="0" fontId="8" fillId="11" borderId="10" xfId="0" applyFont="1" applyFill="1" applyBorder="1"/>
    <xf numFmtId="164" fontId="8" fillId="0" borderId="36" xfId="1" applyNumberFormat="1" applyFont="1" applyFill="1" applyBorder="1"/>
    <xf numFmtId="43" fontId="8" fillId="0" borderId="36" xfId="1" applyFont="1" applyBorder="1"/>
    <xf numFmtId="166" fontId="8" fillId="0" borderId="36" xfId="1" applyNumberFormat="1" applyFont="1" applyBorder="1"/>
    <xf numFmtId="166" fontId="8" fillId="9" borderId="0" xfId="1" applyNumberFormat="1" applyFont="1" applyFill="1" applyBorder="1"/>
    <xf numFmtId="0" fontId="6" fillId="2" borderId="10" xfId="0" applyFont="1" applyFill="1" applyBorder="1" applyAlignment="1">
      <alignment horizontal="center"/>
    </xf>
    <xf numFmtId="166" fontId="8" fillId="3" borderId="8" xfId="1" applyNumberFormat="1" applyFont="1" applyFill="1" applyBorder="1"/>
    <xf numFmtId="166" fontId="8" fillId="3" borderId="37" xfId="1" applyNumberFormat="1" applyFont="1" applyFill="1" applyBorder="1"/>
    <xf numFmtId="10" fontId="7" fillId="10" borderId="36" xfId="2" applyNumberFormat="1" applyFont="1" applyFill="1" applyBorder="1"/>
    <xf numFmtId="165" fontId="7" fillId="10" borderId="36" xfId="2" applyNumberFormat="1" applyFont="1" applyFill="1" applyBorder="1"/>
    <xf numFmtId="165" fontId="7" fillId="0" borderId="36" xfId="2" applyNumberFormat="1" applyFont="1" applyFill="1" applyBorder="1"/>
    <xf numFmtId="168" fontId="4" fillId="10" borderId="36" xfId="1" applyNumberFormat="1" applyFont="1" applyFill="1" applyBorder="1"/>
    <xf numFmtId="169" fontId="4" fillId="10" borderId="36" xfId="1" applyNumberFormat="1" applyFont="1" applyFill="1" applyBorder="1"/>
    <xf numFmtId="168" fontId="4" fillId="0" borderId="36" xfId="1" applyNumberFormat="1" applyFont="1" applyFill="1" applyBorder="1"/>
    <xf numFmtId="167" fontId="4" fillId="0" borderId="36" xfId="1" applyNumberFormat="1" applyFont="1" applyFill="1" applyBorder="1"/>
    <xf numFmtId="166" fontId="4" fillId="0" borderId="36" xfId="1" applyNumberFormat="1" applyFont="1" applyBorder="1"/>
    <xf numFmtId="167" fontId="8" fillId="3" borderId="8" xfId="1" applyNumberFormat="1" applyFont="1" applyFill="1" applyBorder="1"/>
    <xf numFmtId="166" fontId="8" fillId="3" borderId="41" xfId="1" applyNumberFormat="1" applyFont="1" applyFill="1" applyBorder="1"/>
    <xf numFmtId="9" fontId="7" fillId="0" borderId="36" xfId="2" applyFont="1" applyFill="1" applyBorder="1"/>
    <xf numFmtId="166" fontId="30" fillId="10" borderId="36" xfId="1" applyNumberFormat="1" applyFont="1" applyFill="1" applyBorder="1"/>
    <xf numFmtId="166" fontId="4" fillId="10" borderId="36" xfId="1" applyNumberFormat="1" applyFont="1" applyFill="1" applyBorder="1"/>
    <xf numFmtId="166" fontId="4" fillId="0" borderId="36" xfId="1" applyNumberFormat="1" applyFont="1" applyFill="1" applyBorder="1"/>
    <xf numFmtId="166" fontId="8" fillId="3" borderId="36" xfId="1" applyNumberFormat="1" applyFont="1" applyFill="1" applyBorder="1"/>
    <xf numFmtId="9" fontId="7" fillId="10" borderId="36" xfId="2" applyFont="1" applyFill="1" applyBorder="1"/>
    <xf numFmtId="43" fontId="4" fillId="10" borderId="36" xfId="1" applyFont="1" applyFill="1" applyBorder="1"/>
    <xf numFmtId="43" fontId="4" fillId="0" borderId="36" xfId="1" applyFont="1" applyFill="1" applyBorder="1"/>
    <xf numFmtId="1" fontId="7" fillId="10" borderId="36" xfId="1" applyNumberFormat="1" applyFont="1" applyFill="1" applyBorder="1"/>
    <xf numFmtId="1" fontId="7" fillId="10" borderId="36" xfId="2" applyNumberFormat="1" applyFont="1" applyFill="1" applyBorder="1"/>
    <xf numFmtId="1" fontId="4" fillId="0" borderId="36" xfId="1" applyNumberFormat="1" applyFont="1" applyFill="1" applyBorder="1"/>
    <xf numFmtId="43" fontId="8" fillId="0" borderId="33" xfId="1" applyFont="1" applyFill="1" applyBorder="1"/>
    <xf numFmtId="43" fontId="8" fillId="0" borderId="14" xfId="1" applyFont="1" applyFill="1" applyBorder="1"/>
    <xf numFmtId="166" fontId="8" fillId="0" borderId="33" xfId="1" applyNumberFormat="1" applyFont="1" applyFill="1" applyBorder="1"/>
    <xf numFmtId="166" fontId="8" fillId="0" borderId="14" xfId="1" applyNumberFormat="1" applyFont="1" applyFill="1" applyBorder="1"/>
    <xf numFmtId="43" fontId="8" fillId="0" borderId="42" xfId="1" applyFont="1" applyFill="1" applyBorder="1"/>
    <xf numFmtId="166" fontId="8" fillId="0" borderId="3" xfId="1" applyNumberFormat="1" applyFont="1" applyFill="1" applyBorder="1"/>
    <xf numFmtId="42" fontId="7" fillId="10" borderId="36" xfId="1" applyNumberFormat="1" applyFont="1" applyFill="1" applyBorder="1"/>
    <xf numFmtId="42" fontId="7" fillId="0" borderId="36" xfId="1" applyNumberFormat="1" applyFont="1" applyFill="1" applyBorder="1"/>
    <xf numFmtId="41" fontId="7" fillId="0" borderId="4" xfId="1" applyNumberFormat="1" applyFont="1" applyBorder="1"/>
    <xf numFmtId="41" fontId="8" fillId="0" borderId="4" xfId="1" applyNumberFormat="1" applyFont="1" applyBorder="1"/>
    <xf numFmtId="41" fontId="7" fillId="10" borderId="36" xfId="1" applyNumberFormat="1" applyFont="1" applyFill="1" applyBorder="1"/>
    <xf numFmtId="41" fontId="7" fillId="0" borderId="36" xfId="1" applyNumberFormat="1" applyFont="1" applyFill="1" applyBorder="1"/>
    <xf numFmtId="41" fontId="7" fillId="0" borderId="36" xfId="1" applyNumberFormat="1" applyFont="1" applyBorder="1"/>
    <xf numFmtId="0" fontId="8" fillId="0" borderId="8" xfId="0" applyFont="1" applyBorder="1"/>
    <xf numFmtId="0" fontId="8" fillId="11" borderId="4" xfId="0" applyFont="1" applyFill="1" applyBorder="1"/>
    <xf numFmtId="42" fontId="8" fillId="0" borderId="36" xfId="1" applyNumberFormat="1" applyFont="1" applyBorder="1"/>
    <xf numFmtId="42" fontId="18" fillId="0" borderId="36" xfId="1" applyNumberFormat="1" applyFont="1" applyBorder="1"/>
    <xf numFmtId="41" fontId="8" fillId="9" borderId="0" xfId="1" applyNumberFormat="1" applyFont="1" applyFill="1" applyBorder="1"/>
    <xf numFmtId="42" fontId="8" fillId="0" borderId="0" xfId="0" applyNumberFormat="1" applyFont="1"/>
    <xf numFmtId="0" fontId="4" fillId="11" borderId="0" xfId="0" applyFont="1" applyFill="1"/>
    <xf numFmtId="0" fontId="4" fillId="11" borderId="37" xfId="0" applyFont="1" applyFill="1" applyBorder="1"/>
    <xf numFmtId="0" fontId="4" fillId="0" borderId="38" xfId="0" applyFont="1" applyBorder="1"/>
    <xf numFmtId="0" fontId="4" fillId="11" borderId="10" xfId="0" applyFont="1" applyFill="1" applyBorder="1"/>
    <xf numFmtId="1" fontId="4" fillId="12" borderId="0" xfId="0" applyNumberFormat="1" applyFont="1" applyFill="1"/>
    <xf numFmtId="1" fontId="4" fillId="9" borderId="0" xfId="0" applyNumberFormat="1" applyFont="1" applyFill="1"/>
    <xf numFmtId="0" fontId="4" fillId="12" borderId="37" xfId="0" applyFont="1" applyFill="1" applyBorder="1"/>
    <xf numFmtId="165" fontId="4" fillId="9" borderId="0" xfId="1" applyNumberFormat="1" applyFont="1" applyFill="1" applyBorder="1"/>
    <xf numFmtId="0" fontId="4" fillId="0" borderId="38" xfId="0" applyFont="1" applyBorder="1" applyAlignment="1">
      <alignment horizontal="left" indent="2"/>
    </xf>
    <xf numFmtId="0" fontId="4" fillId="11" borderId="3" xfId="0" applyFont="1" applyFill="1" applyBorder="1"/>
    <xf numFmtId="166" fontId="4" fillId="9" borderId="0" xfId="1" applyNumberFormat="1" applyFont="1" applyFill="1" applyBorder="1"/>
    <xf numFmtId="0" fontId="4" fillId="11" borderId="4" xfId="0" applyFont="1" applyFill="1" applyBorder="1"/>
    <xf numFmtId="0" fontId="4" fillId="3" borderId="38" xfId="0" applyFont="1" applyFill="1" applyBorder="1"/>
    <xf numFmtId="0" fontId="4" fillId="11" borderId="2" xfId="0" applyFont="1" applyFill="1" applyBorder="1"/>
    <xf numFmtId="167" fontId="4" fillId="10" borderId="36" xfId="1" applyNumberFormat="1" applyFont="1" applyFill="1" applyBorder="1"/>
    <xf numFmtId="43" fontId="4" fillId="9" borderId="0" xfId="1" applyFont="1" applyFill="1" applyBorder="1"/>
    <xf numFmtId="10" fontId="4" fillId="9" borderId="0" xfId="0" applyNumberFormat="1" applyFont="1" applyFill="1"/>
    <xf numFmtId="2" fontId="4" fillId="9" borderId="0" xfId="0" applyNumberFormat="1" applyFont="1" applyFill="1"/>
    <xf numFmtId="9" fontId="4" fillId="9" borderId="0" xfId="2" applyFont="1" applyFill="1" applyBorder="1"/>
    <xf numFmtId="42" fontId="4" fillId="0" borderId="36" xfId="1" applyNumberFormat="1" applyFont="1" applyBorder="1"/>
    <xf numFmtId="41" fontId="4" fillId="9" borderId="0" xfId="1" applyNumberFormat="1" applyFont="1" applyFill="1" applyBorder="1"/>
    <xf numFmtId="41" fontId="4" fillId="0" borderId="36" xfId="1" applyNumberFormat="1" applyFont="1" applyBorder="1"/>
    <xf numFmtId="41" fontId="4" fillId="11" borderId="3" xfId="1" applyNumberFormat="1" applyFont="1" applyFill="1" applyBorder="1"/>
    <xf numFmtId="164" fontId="4" fillId="9" borderId="0" xfId="1" applyNumberFormat="1" applyFont="1" applyFill="1" applyBorder="1"/>
    <xf numFmtId="42" fontId="4" fillId="0" borderId="0" xfId="0" applyNumberFormat="1" applyFont="1"/>
  </cellXfs>
  <cellStyles count="3">
    <cellStyle name="Comma" xfId="1" builtinId="3"/>
    <cellStyle name="Normal" xfId="0" builtinId="0"/>
    <cellStyle name="Percent" xfId="2" builtinId="5"/>
  </cellStyles>
  <dxfs count="1597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theme="1"/>
      </font>
      <fill>
        <patternFill>
          <fgColor indexed="64"/>
          <bgColor theme="0" tint="-0.14993743705557422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color rgb="FFFFFFFF"/>
      </font>
      <fill>
        <patternFill>
          <bgColor rgb="FFE26B0A"/>
        </patternFill>
      </fill>
    </dxf>
    <dxf>
      <fill>
        <patternFill>
          <bgColor rgb="FFFDE9D9"/>
        </patternFill>
      </fill>
    </dxf>
    <dxf>
      <font>
        <b/>
        <i val="0"/>
        <color theme="5"/>
      </font>
      <fill>
        <patternFill patternType="none">
          <bgColor auto="1"/>
        </patternFill>
      </fill>
    </dxf>
    <dxf>
      <font>
        <b/>
        <i val="0"/>
        <color theme="6" tint="-0.24994659260841701"/>
      </font>
      <fill>
        <patternFill>
          <bgColor theme="0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theme="9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0</xdr:rowOff>
    </xdr:from>
    <xdr:to>
      <xdr:col>10</xdr:col>
      <xdr:colOff>5715</xdr:colOff>
      <xdr:row>31</xdr:row>
      <xdr:rowOff>121920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F8EBE145-857A-91C4-70E8-9F037E277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81200"/>
          <a:ext cx="7612380" cy="231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.shortcut-targets-by-id\1sx7_iQ1hy3RFMueB7UEDCprVQFTP3mxg\KIPP%20Endeavor%20Academy\11.%20Monthly%20Financials\FY%2025\2025%2002\FRT%20-%20KIPP%202025%2002_V2%20AN.xlsm" TargetMode="External"/><Relationship Id="rId1" Type="http://schemas.openxmlformats.org/officeDocument/2006/relationships/externalLinkPath" Target="FRT%20-%20KIPP%202025%2002_V2%20A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rror"/>
      <sheetName val="FAR"/>
      <sheetName val="KPIs"/>
      <sheetName val="Dashboard"/>
      <sheetName val="IS"/>
      <sheetName val="Forecast"/>
      <sheetName val="BS"/>
      <sheetName val="PPF"/>
      <sheetName val="Payroll"/>
      <sheetName val="Payroll JE"/>
      <sheetName val="Benefits"/>
      <sheetName val="PrevForecast"/>
      <sheetName val="Setup"/>
      <sheetName val="Data"/>
      <sheetName val="DataBS"/>
      <sheetName val="Accounts"/>
      <sheetName val="Rev"/>
      <sheetName val="FAC"/>
      <sheetName val="AR"/>
      <sheetName val="iIS"/>
      <sheetName val="iBS"/>
      <sheetName val="iBudget"/>
      <sheetName val="iBudgetNextYear"/>
      <sheetName val="is1"/>
      <sheetName val="bs1"/>
      <sheetName val="is2"/>
      <sheetName val="bs2"/>
      <sheetName val="is3"/>
      <sheetName val="bs3"/>
      <sheetName val="ForecastPivot"/>
      <sheetName val="BSPivot"/>
      <sheetName val="ISPivot"/>
      <sheetName val="COAHints"/>
      <sheetName val="GraphData"/>
      <sheetName val="Controls"/>
      <sheetName val="icons"/>
      <sheetName val="Timer"/>
      <sheetName val="QC"/>
      <sheetName val="QCRev"/>
    </sheetNames>
    <sheetDataSet>
      <sheetData sheetId="0"/>
      <sheetData sheetId="1"/>
      <sheetData sheetId="2"/>
      <sheetData sheetId="3">
        <row r="64">
          <cell r="G64">
            <v>295235.43671216443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D6" t="str">
            <v>KIPP Endeavor Academy</v>
          </cell>
        </row>
        <row r="8">
          <cell r="X8" t="str">
            <v>July 2024 through February 2025</v>
          </cell>
        </row>
        <row r="9">
          <cell r="X9" t="str">
            <v>As of February 28, 2025</v>
          </cell>
        </row>
        <row r="12">
          <cell r="X12">
            <v>45716</v>
          </cell>
        </row>
        <row r="13">
          <cell r="D13">
            <v>45474</v>
          </cell>
        </row>
        <row r="16">
          <cell r="X16">
            <v>45504</v>
          </cell>
        </row>
        <row r="17">
          <cell r="X17">
            <v>45535</v>
          </cell>
        </row>
        <row r="18">
          <cell r="X18">
            <v>45565</v>
          </cell>
        </row>
        <row r="19">
          <cell r="X19">
            <v>45596</v>
          </cell>
        </row>
        <row r="20">
          <cell r="X20">
            <v>45626</v>
          </cell>
        </row>
        <row r="21">
          <cell r="X21">
            <v>45657</v>
          </cell>
        </row>
        <row r="22">
          <cell r="X22">
            <v>45688</v>
          </cell>
        </row>
        <row r="23">
          <cell r="X23">
            <v>45716</v>
          </cell>
        </row>
        <row r="24">
          <cell r="X24">
            <v>45747</v>
          </cell>
        </row>
        <row r="25">
          <cell r="X25">
            <v>45777</v>
          </cell>
        </row>
        <row r="26">
          <cell r="X26">
            <v>45808</v>
          </cell>
        </row>
        <row r="27">
          <cell r="X27">
            <v>45838</v>
          </cell>
        </row>
        <row r="42">
          <cell r="X42">
            <v>0.15</v>
          </cell>
        </row>
        <row r="43">
          <cell r="X43">
            <v>25000</v>
          </cell>
        </row>
        <row r="44">
          <cell r="X44">
            <v>5000</v>
          </cell>
        </row>
        <row r="52">
          <cell r="X52">
            <v>25000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DB813-A422-4AD5-9EBD-123CD9783F99}">
  <sheetPr>
    <pageSetUpPr fitToPage="1"/>
  </sheetPr>
  <dimension ref="A1:R54"/>
  <sheetViews>
    <sheetView showGridLines="0" workbookViewId="0"/>
  </sheetViews>
  <sheetFormatPr defaultRowHeight="14.4" x14ac:dyDescent="0.3"/>
  <cols>
    <col min="1" max="3" width="1.6640625" customWidth="1"/>
    <col min="4" max="4" width="24.21875" customWidth="1"/>
    <col min="5" max="5" width="9.44140625" bestFit="1" customWidth="1"/>
    <col min="6" max="6" width="14.109375" bestFit="1" customWidth="1"/>
    <col min="7" max="7" width="10.6640625" customWidth="1"/>
  </cols>
  <sheetData>
    <row r="1" spans="1:18" ht="19.2" customHeight="1" x14ac:dyDescent="0.45">
      <c r="A1" s="172" t="s">
        <v>388</v>
      </c>
      <c r="B1" s="51"/>
      <c r="C1" s="51"/>
      <c r="E1" s="65"/>
      <c r="F1" s="65"/>
      <c r="G1" s="173"/>
    </row>
    <row r="2" spans="1:18" ht="14.4" customHeight="1" x14ac:dyDescent="0.3">
      <c r="A2" s="3" t="s">
        <v>1</v>
      </c>
      <c r="B2" s="52"/>
      <c r="C2" s="52"/>
      <c r="E2" s="65"/>
      <c r="F2" s="65"/>
      <c r="G2" s="65"/>
    </row>
    <row r="3" spans="1:18" ht="14.4" customHeight="1" x14ac:dyDescent="0.3">
      <c r="A3" s="4" t="s">
        <v>422</v>
      </c>
      <c r="B3" s="53"/>
      <c r="C3" s="53"/>
      <c r="E3" s="65"/>
      <c r="F3" s="65"/>
      <c r="G3" s="173"/>
    </row>
    <row r="4" spans="1:18" ht="13.2" customHeight="1" x14ac:dyDescent="0.3">
      <c r="A4" s="52"/>
      <c r="B4" s="52"/>
      <c r="C4" s="52"/>
      <c r="E4" s="65"/>
      <c r="F4" s="65"/>
      <c r="G4" s="173"/>
    </row>
    <row r="5" spans="1:18" ht="13.2" customHeight="1" x14ac:dyDescent="0.3">
      <c r="A5" s="174" t="s">
        <v>388</v>
      </c>
      <c r="B5" s="174"/>
      <c r="C5" s="174"/>
      <c r="D5" s="174"/>
      <c r="E5" s="175">
        <v>45473</v>
      </c>
      <c r="F5" s="175">
        <v>45716</v>
      </c>
      <c r="G5" s="175">
        <v>45838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0.199999999999999" customHeight="1" x14ac:dyDescent="0.3">
      <c r="A6" s="176" t="s">
        <v>389</v>
      </c>
      <c r="B6" s="177"/>
      <c r="C6" s="177"/>
      <c r="D6" s="177"/>
      <c r="E6" s="178" t="s">
        <v>390</v>
      </c>
      <c r="F6" s="178" t="s">
        <v>391</v>
      </c>
      <c r="G6" s="178" t="s">
        <v>392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0.199999999999999" customHeight="1" x14ac:dyDescent="0.3">
      <c r="A7" s="2" t="s">
        <v>389</v>
      </c>
      <c r="B7" s="2"/>
      <c r="C7" s="2"/>
      <c r="D7" s="2"/>
      <c r="E7" s="70"/>
      <c r="F7" s="70"/>
      <c r="G7" s="70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0.199999999999999" customHeight="1" x14ac:dyDescent="0.3">
      <c r="A8" s="2"/>
      <c r="B8" s="2" t="s">
        <v>393</v>
      </c>
      <c r="C8" s="2"/>
      <c r="D8" s="2"/>
      <c r="E8" s="70"/>
      <c r="F8" s="70"/>
      <c r="G8" s="70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0.199999999999999" customHeight="1" x14ac:dyDescent="0.3">
      <c r="A9" s="2"/>
      <c r="B9" s="2"/>
      <c r="C9" s="2" t="s">
        <v>394</v>
      </c>
      <c r="D9" s="2"/>
      <c r="E9" s="70"/>
      <c r="F9" s="70"/>
      <c r="G9" s="70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0.199999999999999" customHeight="1" x14ac:dyDescent="0.3">
      <c r="A10" s="2"/>
      <c r="B10" s="2"/>
      <c r="C10" s="2"/>
      <c r="D10" s="2" t="s">
        <v>395</v>
      </c>
      <c r="E10" s="2"/>
      <c r="F10" s="2"/>
      <c r="G10" s="70">
        <v>2968552.44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0.199999999999999" customHeight="1" x14ac:dyDescent="0.3">
      <c r="A11" s="2"/>
      <c r="B11" s="2"/>
      <c r="C11" s="2"/>
      <c r="D11" s="2" t="s">
        <v>396</v>
      </c>
      <c r="E11" s="70">
        <v>2573328.9700000002</v>
      </c>
      <c r="F11" s="70">
        <v>180615.92</v>
      </c>
      <c r="G11" s="70"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0.199999999999999" customHeight="1" x14ac:dyDescent="0.3">
      <c r="A12" s="2"/>
      <c r="B12" s="2"/>
      <c r="C12" s="2"/>
      <c r="D12" s="2" t="s">
        <v>397</v>
      </c>
      <c r="E12" s="70">
        <v>15000</v>
      </c>
      <c r="F12" s="70">
        <v>15000</v>
      </c>
      <c r="G12" s="70">
        <v>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0.199999999999999" customHeight="1" x14ac:dyDescent="0.3">
      <c r="A13" s="2"/>
      <c r="B13" s="2"/>
      <c r="C13" s="2"/>
      <c r="D13" s="2" t="s">
        <v>398</v>
      </c>
      <c r="E13" s="70">
        <v>0</v>
      </c>
      <c r="F13" s="70">
        <v>3559346.91</v>
      </c>
      <c r="G13" s="70">
        <v>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0.199999999999999" customHeight="1" x14ac:dyDescent="0.3">
      <c r="A14" s="2"/>
      <c r="B14" s="2"/>
      <c r="C14" s="2"/>
      <c r="D14" s="2" t="s">
        <v>399</v>
      </c>
      <c r="E14" s="70">
        <v>102.62</v>
      </c>
      <c r="F14" s="70">
        <v>102.62</v>
      </c>
      <c r="G14" s="7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0.199999999999999" customHeight="1" x14ac:dyDescent="0.3">
      <c r="A15" s="2"/>
      <c r="B15" s="2"/>
      <c r="C15" s="2"/>
      <c r="D15" s="2" t="s">
        <v>400</v>
      </c>
      <c r="E15" s="70">
        <v>0</v>
      </c>
      <c r="F15" s="70">
        <v>75000</v>
      </c>
      <c r="G15" s="70"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0.199999999999999" customHeight="1" x14ac:dyDescent="0.3">
      <c r="A16" s="2"/>
      <c r="B16" s="2"/>
      <c r="C16" s="2"/>
      <c r="D16" s="2" t="s">
        <v>401</v>
      </c>
      <c r="E16" s="70">
        <v>44438.37</v>
      </c>
      <c r="F16" s="70">
        <v>72427.98</v>
      </c>
      <c r="G16" s="70"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0.199999999999999" customHeight="1" x14ac:dyDescent="0.3">
      <c r="A17" s="2"/>
      <c r="B17" s="2"/>
      <c r="C17" s="2"/>
      <c r="D17" s="2" t="s">
        <v>402</v>
      </c>
      <c r="E17" s="70">
        <v>35749.89</v>
      </c>
      <c r="F17" s="70">
        <v>35749.89</v>
      </c>
      <c r="G17" s="70"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0.199999999999999" customHeight="1" x14ac:dyDescent="0.3">
      <c r="A18" s="2"/>
      <c r="B18" s="2"/>
      <c r="C18" s="2"/>
      <c r="D18" s="42" t="s">
        <v>403</v>
      </c>
      <c r="E18" s="73">
        <v>2668619.8500000006</v>
      </c>
      <c r="F18" s="73">
        <v>3938243.3200000003</v>
      </c>
      <c r="G18" s="73">
        <v>2968552.44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0.199999999999999" customHeight="1" x14ac:dyDescent="0.3">
      <c r="A19" s="2"/>
      <c r="B19" s="2"/>
      <c r="C19" s="2" t="s">
        <v>404</v>
      </c>
      <c r="D19" s="2"/>
      <c r="E19" s="70"/>
      <c r="F19" s="70"/>
      <c r="G19" s="70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0.199999999999999" customHeight="1" x14ac:dyDescent="0.3">
      <c r="A20" s="2"/>
      <c r="B20" s="2"/>
      <c r="C20" s="2"/>
      <c r="D20" s="2" t="s">
        <v>353</v>
      </c>
      <c r="E20" s="70">
        <v>0</v>
      </c>
      <c r="F20" s="70">
        <v>0</v>
      </c>
      <c r="G20" s="70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0.199999999999999" customHeight="1" x14ac:dyDescent="0.3">
      <c r="A21" s="2"/>
      <c r="B21" s="2"/>
      <c r="C21" s="2"/>
      <c r="D21" s="2" t="s">
        <v>366</v>
      </c>
      <c r="E21" s="70">
        <v>0</v>
      </c>
      <c r="F21" s="70">
        <v>0</v>
      </c>
      <c r="G21" s="70"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0.199999999999999" customHeight="1" x14ac:dyDescent="0.3">
      <c r="A22" s="2"/>
      <c r="B22" s="2"/>
      <c r="C22" s="2"/>
      <c r="D22" s="42" t="s">
        <v>405</v>
      </c>
      <c r="E22" s="73">
        <v>0</v>
      </c>
      <c r="F22" s="73">
        <v>0</v>
      </c>
      <c r="G22" s="73"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0.199999999999999" customHeight="1" x14ac:dyDescent="0.3">
      <c r="A23" s="2"/>
      <c r="B23" s="2"/>
      <c r="C23" s="42" t="s">
        <v>406</v>
      </c>
      <c r="D23" s="42"/>
      <c r="E23" s="73">
        <v>2668619.8500000006</v>
      </c>
      <c r="F23" s="73">
        <v>3938243.3200000003</v>
      </c>
      <c r="G23" s="73">
        <v>2968552.44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18" ht="10.199999999999999" customHeight="1" x14ac:dyDescent="0.3">
      <c r="A24" s="2"/>
      <c r="B24" s="42" t="s">
        <v>407</v>
      </c>
      <c r="C24" s="42"/>
      <c r="D24" s="42"/>
      <c r="E24" s="73">
        <v>2668619.8500000006</v>
      </c>
      <c r="F24" s="73">
        <v>3938243.3200000003</v>
      </c>
      <c r="G24" s="73">
        <v>2968552.44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18" ht="10.199999999999999" customHeight="1" x14ac:dyDescent="0.3">
      <c r="A25" s="2"/>
      <c r="B25" s="2"/>
      <c r="C25" s="2"/>
      <c r="D25" s="2"/>
      <c r="E25" s="70"/>
      <c r="F25" s="70"/>
      <c r="G25" s="70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18" ht="10.199999999999999" customHeight="1" x14ac:dyDescent="0.3">
      <c r="A26" s="179" t="s">
        <v>408</v>
      </c>
      <c r="B26" s="179"/>
      <c r="C26" s="180"/>
      <c r="D26" s="180"/>
      <c r="E26" s="181" t="s">
        <v>390</v>
      </c>
      <c r="F26" s="181" t="s">
        <v>391</v>
      </c>
      <c r="G26" s="181" t="s">
        <v>392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pans="1:18" ht="10.199999999999999" customHeight="1" x14ac:dyDescent="0.3">
      <c r="A27" s="2" t="s">
        <v>408</v>
      </c>
      <c r="B27" s="2"/>
      <c r="C27" s="2"/>
      <c r="D27" s="2"/>
      <c r="E27" s="70"/>
      <c r="F27" s="70"/>
      <c r="G27" s="70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spans="1:18" ht="10.199999999999999" customHeight="1" x14ac:dyDescent="0.3">
      <c r="A28" s="2"/>
      <c r="B28" s="2" t="s">
        <v>409</v>
      </c>
      <c r="C28" s="2"/>
      <c r="D28" s="2"/>
      <c r="E28" s="70"/>
      <c r="F28" s="70"/>
      <c r="G28" s="70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</row>
    <row r="29" spans="1:18" ht="10.199999999999999" customHeight="1" x14ac:dyDescent="0.3">
      <c r="A29" s="2"/>
      <c r="B29" s="2"/>
      <c r="C29" s="2" t="s">
        <v>410</v>
      </c>
      <c r="D29" s="2"/>
      <c r="E29" s="70"/>
      <c r="F29" s="70"/>
      <c r="G29" s="7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18" ht="10.199999999999999" customHeight="1" x14ac:dyDescent="0.3">
      <c r="A30" s="2"/>
      <c r="B30" s="2"/>
      <c r="C30" s="2"/>
      <c r="D30" s="2" t="s">
        <v>355</v>
      </c>
      <c r="E30" s="70">
        <v>-22549.53</v>
      </c>
      <c r="F30" s="70">
        <v>40104.25</v>
      </c>
      <c r="G30" s="70">
        <v>-22549.531249999993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18" ht="10.199999999999999" customHeight="1" x14ac:dyDescent="0.3">
      <c r="A31" s="2"/>
      <c r="B31" s="2"/>
      <c r="C31" s="2"/>
      <c r="D31" s="2" t="s">
        <v>356</v>
      </c>
      <c r="E31" s="70">
        <v>-917.4</v>
      </c>
      <c r="F31" s="70">
        <v>-917.4</v>
      </c>
      <c r="G31" s="70">
        <v>-917.4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  <row r="32" spans="1:18" ht="10.199999999999999" customHeight="1" x14ac:dyDescent="0.3">
      <c r="A32" s="2"/>
      <c r="B32" s="2"/>
      <c r="C32" s="2"/>
      <c r="D32" s="2" t="s">
        <v>357</v>
      </c>
      <c r="E32" s="70">
        <v>935.89</v>
      </c>
      <c r="F32" s="70">
        <v>935.89</v>
      </c>
      <c r="G32" s="70">
        <v>935.89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</row>
    <row r="33" spans="1:18" ht="10.199999999999999" customHeight="1" x14ac:dyDescent="0.3">
      <c r="A33" s="2"/>
      <c r="B33" s="2"/>
      <c r="C33" s="2"/>
      <c r="D33" s="2" t="s">
        <v>358</v>
      </c>
      <c r="E33" s="70">
        <v>157.03</v>
      </c>
      <c r="F33" s="70">
        <v>1633.84</v>
      </c>
      <c r="G33" s="70">
        <v>157.02994140624972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</row>
    <row r="34" spans="1:18" ht="10.199999999999999" customHeight="1" x14ac:dyDescent="0.3">
      <c r="A34" s="2"/>
      <c r="B34" s="2"/>
      <c r="C34" s="2"/>
      <c r="D34" s="2" t="s">
        <v>359</v>
      </c>
      <c r="E34" s="70">
        <v>-636.66999999999996</v>
      </c>
      <c r="F34" s="70">
        <v>-456.52</v>
      </c>
      <c r="G34" s="70">
        <v>-636.66999389648436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18" ht="10.199999999999999" customHeight="1" x14ac:dyDescent="0.3">
      <c r="A35" s="2"/>
      <c r="B35" s="2"/>
      <c r="C35" s="2"/>
      <c r="D35" s="2" t="s">
        <v>360</v>
      </c>
      <c r="E35" s="70">
        <v>2040</v>
      </c>
      <c r="F35" s="70">
        <v>2040</v>
      </c>
      <c r="G35" s="70">
        <v>2040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pans="1:18" ht="10.199999999999999" customHeight="1" x14ac:dyDescent="0.3">
      <c r="A36" s="2"/>
      <c r="B36" s="2"/>
      <c r="C36" s="2"/>
      <c r="D36" s="2" t="s">
        <v>361</v>
      </c>
      <c r="E36" s="70">
        <v>581.17999999999995</v>
      </c>
      <c r="F36" s="70">
        <v>1481.55</v>
      </c>
      <c r="G36" s="70">
        <v>581.18000488281234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ht="10.199999999999999" customHeight="1" x14ac:dyDescent="0.3">
      <c r="A37" s="2"/>
      <c r="B37" s="2"/>
      <c r="C37" s="2"/>
      <c r="D37" s="2" t="s">
        <v>362</v>
      </c>
      <c r="E37" s="70">
        <v>0</v>
      </c>
      <c r="F37" s="70">
        <v>4697.1499999999996</v>
      </c>
      <c r="G37" s="70">
        <v>4697.1499999999996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ht="10.199999999999999" customHeight="1" x14ac:dyDescent="0.3">
      <c r="A38" s="2"/>
      <c r="B38" s="2"/>
      <c r="C38" s="2"/>
      <c r="D38" s="2" t="s">
        <v>363</v>
      </c>
      <c r="E38" s="70">
        <v>0</v>
      </c>
      <c r="F38" s="70">
        <v>210</v>
      </c>
      <c r="G38" s="70">
        <v>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ht="10.199999999999999" customHeight="1" x14ac:dyDescent="0.3">
      <c r="A39" s="2"/>
      <c r="B39" s="2"/>
      <c r="C39" s="2"/>
      <c r="D39" s="42" t="s">
        <v>411</v>
      </c>
      <c r="E39" s="73">
        <v>-20389.5</v>
      </c>
      <c r="F39" s="73">
        <v>49728.76</v>
      </c>
      <c r="G39" s="73">
        <v>-15692.351297607418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8" ht="10.199999999999999" customHeight="1" x14ac:dyDescent="0.3">
      <c r="A40" s="2"/>
      <c r="B40" s="2"/>
      <c r="C40" s="2" t="s">
        <v>412</v>
      </c>
      <c r="D40" s="2"/>
      <c r="E40" s="70"/>
      <c r="F40" s="70"/>
      <c r="G40" s="7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8" ht="10.199999999999999" customHeight="1" x14ac:dyDescent="0.3">
      <c r="A41" s="2"/>
      <c r="B41" s="2"/>
      <c r="C41" s="2"/>
      <c r="D41" s="2" t="s">
        <v>354</v>
      </c>
      <c r="E41" s="70">
        <v>0</v>
      </c>
      <c r="F41" s="70">
        <v>9131.75</v>
      </c>
      <c r="G41" s="70">
        <v>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ht="10.199999999999999" customHeight="1" x14ac:dyDescent="0.3">
      <c r="A42" s="2"/>
      <c r="B42" s="2"/>
      <c r="C42" s="2"/>
      <c r="D42" s="42" t="s">
        <v>413</v>
      </c>
      <c r="E42" s="73">
        <v>0</v>
      </c>
      <c r="F42" s="73">
        <v>9131.75</v>
      </c>
      <c r="G42" s="73">
        <v>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</row>
    <row r="43" spans="1:18" ht="10.199999999999999" customHeight="1" x14ac:dyDescent="0.3">
      <c r="A43" s="2"/>
      <c r="B43" s="2"/>
      <c r="C43" s="42" t="s">
        <v>414</v>
      </c>
      <c r="D43" s="42"/>
      <c r="E43" s="73">
        <v>-20389.5</v>
      </c>
      <c r="F43" s="73">
        <v>58860.51</v>
      </c>
      <c r="G43" s="73">
        <v>-15692.351297607418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1:18" ht="10.199999999999999" customHeight="1" x14ac:dyDescent="0.3">
      <c r="A44" s="2"/>
      <c r="B44" s="2" t="s">
        <v>415</v>
      </c>
      <c r="C44" s="2"/>
      <c r="D44" s="2"/>
      <c r="E44" s="70"/>
      <c r="F44" s="70"/>
      <c r="G44" s="70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1:18" ht="10.199999999999999" customHeight="1" x14ac:dyDescent="0.3">
      <c r="A45" s="2"/>
      <c r="B45" s="2"/>
      <c r="C45" s="2" t="s">
        <v>416</v>
      </c>
      <c r="D45" s="2"/>
      <c r="E45" s="70"/>
      <c r="F45" s="70"/>
      <c r="G45" s="7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8" ht="10.199999999999999" customHeight="1" x14ac:dyDescent="0.3">
      <c r="A46" s="2"/>
      <c r="B46" s="2"/>
      <c r="C46" s="2"/>
      <c r="D46" s="2" t="s">
        <v>417</v>
      </c>
      <c r="E46" s="70">
        <v>2689009.35</v>
      </c>
      <c r="F46" s="70">
        <v>2689009.35</v>
      </c>
      <c r="G46" s="70">
        <v>2689009.35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18" ht="10.199999999999999" customHeight="1" x14ac:dyDescent="0.3">
      <c r="A47" s="2"/>
      <c r="B47" s="2"/>
      <c r="C47" s="2"/>
      <c r="D47" s="42" t="s">
        <v>418</v>
      </c>
      <c r="E47" s="73">
        <v>2689009.35</v>
      </c>
      <c r="F47" s="73">
        <v>2689009.35</v>
      </c>
      <c r="G47" s="73">
        <v>2689009.35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1:18" ht="10.199999999999999" customHeight="1" x14ac:dyDescent="0.3">
      <c r="A48" s="2"/>
      <c r="B48" s="2"/>
      <c r="C48" s="2" t="s">
        <v>49</v>
      </c>
      <c r="D48" s="2"/>
      <c r="E48" s="70"/>
      <c r="F48" s="70"/>
      <c r="G48" s="7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ht="10.199999999999999" customHeight="1" x14ac:dyDescent="0.3">
      <c r="A49" s="2"/>
      <c r="B49" s="2"/>
      <c r="C49" s="2"/>
      <c r="D49" s="2" t="s">
        <v>49</v>
      </c>
      <c r="E49" s="70">
        <v>0</v>
      </c>
      <c r="F49" s="70">
        <v>1190373.46</v>
      </c>
      <c r="G49" s="70">
        <v>295235.43671216443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1:18" ht="10.199999999999999" customHeight="1" x14ac:dyDescent="0.3">
      <c r="A50" s="2"/>
      <c r="B50" s="2"/>
      <c r="C50" s="2"/>
      <c r="D50" s="42" t="s">
        <v>419</v>
      </c>
      <c r="E50" s="73">
        <v>0</v>
      </c>
      <c r="F50" s="73">
        <v>1190373.46</v>
      </c>
      <c r="G50" s="73">
        <v>295235.43671216443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pans="1:18" ht="10.199999999999999" customHeight="1" x14ac:dyDescent="0.3">
      <c r="A51" s="2"/>
      <c r="B51" s="2"/>
      <c r="C51" s="42" t="s">
        <v>420</v>
      </c>
      <c r="D51" s="42"/>
      <c r="E51" s="73">
        <v>2689009.35</v>
      </c>
      <c r="F51" s="73">
        <v>3879382.81</v>
      </c>
      <c r="G51" s="73">
        <v>2984244.7867121645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18" ht="10.199999999999999" customHeight="1" x14ac:dyDescent="0.3">
      <c r="A52" s="2"/>
      <c r="B52" s="42" t="s">
        <v>421</v>
      </c>
      <c r="C52" s="42"/>
      <c r="D52" s="42"/>
      <c r="E52" s="73">
        <v>2668619.85</v>
      </c>
      <c r="F52" s="73">
        <v>3938243.32</v>
      </c>
      <c r="G52" s="73">
        <v>2968552.4354145569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18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</sheetData>
  <conditionalFormatting sqref="A26:G26">
    <cfRule type="expression" priority="5" stopIfTrue="1">
      <formula>TRUE</formula>
    </cfRule>
  </conditionalFormatting>
  <pageMargins left="0.7" right="0.7" top="0.75" bottom="0.75" header="0.3" footer="0.3"/>
  <pageSetup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6D97-6D7F-4FF3-AC51-648E68F3484B}">
  <sheetPr>
    <pageSetUpPr fitToPage="1"/>
  </sheetPr>
  <dimension ref="A1:Z47"/>
  <sheetViews>
    <sheetView showGridLines="0" workbookViewId="0">
      <selection activeCell="G43" sqref="A43:G43"/>
    </sheetView>
  </sheetViews>
  <sheetFormatPr defaultRowHeight="14.4" x14ac:dyDescent="0.3"/>
  <cols>
    <col min="1" max="1" width="24.88671875" customWidth="1"/>
    <col min="2" max="2" width="8.33203125" customWidth="1"/>
    <col min="3" max="3" width="13.5546875" customWidth="1"/>
    <col min="4" max="8" width="10.6640625" customWidth="1"/>
    <col min="9" max="9" width="2.44140625" customWidth="1"/>
    <col min="10" max="10" width="4.44140625" customWidth="1"/>
    <col min="11" max="11" width="8.6640625" bestFit="1" customWidth="1"/>
    <col min="12" max="12" width="9.33203125" bestFit="1" customWidth="1"/>
    <col min="13" max="13" width="10.6640625" customWidth="1"/>
  </cols>
  <sheetData>
    <row r="1" spans="1:26" ht="18" x14ac:dyDescent="0.35">
      <c r="A1" s="1" t="s">
        <v>423</v>
      </c>
      <c r="C1" s="182"/>
      <c r="D1" s="182"/>
      <c r="E1" s="182"/>
      <c r="F1" s="182"/>
      <c r="G1" s="182"/>
      <c r="H1" s="182"/>
      <c r="I1" s="183"/>
      <c r="J1" s="182"/>
    </row>
    <row r="2" spans="1:26" x14ac:dyDescent="0.3">
      <c r="A2" s="3" t="s">
        <v>1</v>
      </c>
      <c r="C2" s="182"/>
      <c r="D2" s="182"/>
      <c r="E2" s="182"/>
      <c r="F2" s="182"/>
      <c r="G2" s="182"/>
      <c r="H2" s="182"/>
      <c r="I2" s="183"/>
      <c r="J2" s="182"/>
    </row>
    <row r="3" spans="1:26" x14ac:dyDescent="0.3">
      <c r="A3" s="4" t="s">
        <v>2</v>
      </c>
      <c r="C3" s="182"/>
      <c r="D3" s="182"/>
      <c r="E3" s="182"/>
      <c r="F3" s="182"/>
      <c r="G3" s="182"/>
      <c r="H3" s="184"/>
      <c r="I3" s="185"/>
      <c r="J3" s="83"/>
    </row>
    <row r="4" spans="1:26" x14ac:dyDescent="0.3">
      <c r="A4" s="186"/>
      <c r="H4" s="182"/>
      <c r="I4" s="183"/>
    </row>
    <row r="5" spans="1:26" ht="11.25" customHeight="1" x14ac:dyDescent="0.3">
      <c r="A5" s="5" t="s">
        <v>424</v>
      </c>
      <c r="B5" s="5"/>
      <c r="C5" s="5"/>
      <c r="D5" s="5"/>
      <c r="E5" s="5"/>
      <c r="F5" s="5"/>
      <c r="G5" s="5"/>
      <c r="H5" s="187"/>
      <c r="I5" s="188"/>
      <c r="J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3">
      <c r="A6" s="33" t="s">
        <v>425</v>
      </c>
      <c r="B6" s="189" t="s">
        <v>426</v>
      </c>
      <c r="C6" s="262"/>
      <c r="D6" s="262"/>
      <c r="E6" s="262"/>
      <c r="F6" s="262"/>
      <c r="G6" s="262"/>
      <c r="H6" s="263"/>
      <c r="I6" s="190"/>
      <c r="J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3">
      <c r="A7" s="33" t="s">
        <v>427</v>
      </c>
      <c r="B7" s="191">
        <v>1002</v>
      </c>
      <c r="C7" s="262"/>
      <c r="D7" s="262"/>
      <c r="E7" s="262"/>
      <c r="F7" s="262"/>
      <c r="G7" s="262"/>
      <c r="H7" s="263"/>
      <c r="I7" s="190"/>
      <c r="J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3">
      <c r="A8" s="33" t="s">
        <v>428</v>
      </c>
      <c r="B8" s="192">
        <v>0.83620000000000005</v>
      </c>
      <c r="C8" s="262"/>
      <c r="D8" s="262"/>
      <c r="E8" s="262"/>
      <c r="F8" s="262"/>
      <c r="G8" s="262"/>
      <c r="H8" s="263"/>
      <c r="I8" s="190"/>
      <c r="J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3">
      <c r="A9" s="264" t="s">
        <v>429</v>
      </c>
      <c r="B9" s="193">
        <v>844</v>
      </c>
      <c r="C9" s="262"/>
      <c r="D9" s="262"/>
      <c r="E9" s="262"/>
      <c r="F9" s="262"/>
      <c r="G9" s="262"/>
      <c r="H9" s="263"/>
      <c r="I9" s="190"/>
      <c r="J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3">
      <c r="A10" s="194" t="s">
        <v>427</v>
      </c>
      <c r="B10" s="194"/>
      <c r="C10" s="195"/>
      <c r="D10" s="196" t="s">
        <v>430</v>
      </c>
      <c r="E10" s="197"/>
      <c r="F10" s="197"/>
      <c r="G10" s="197"/>
      <c r="H10" s="198"/>
      <c r="I10" s="199"/>
      <c r="J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3">
      <c r="A11" s="264" t="s">
        <v>431</v>
      </c>
      <c r="B11" s="265"/>
      <c r="C11" s="265"/>
      <c r="D11" s="191">
        <v>961</v>
      </c>
      <c r="E11" s="200"/>
      <c r="F11" s="201"/>
      <c r="G11" s="266"/>
      <c r="H11" s="202"/>
      <c r="I11" s="267"/>
      <c r="J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3">
      <c r="A12" s="264" t="s">
        <v>432</v>
      </c>
      <c r="B12" s="265"/>
      <c r="C12" s="265"/>
      <c r="D12" s="203">
        <v>0.05</v>
      </c>
      <c r="E12" s="204"/>
      <c r="F12" s="205"/>
      <c r="G12" s="206"/>
      <c r="H12" s="268"/>
      <c r="I12" s="267"/>
      <c r="J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3">
      <c r="A13" s="264" t="s">
        <v>433</v>
      </c>
      <c r="B13" s="265"/>
      <c r="C13" s="265"/>
      <c r="D13" s="191">
        <v>913</v>
      </c>
      <c r="E13" s="204"/>
      <c r="F13" s="191">
        <v>1002</v>
      </c>
      <c r="G13" s="206"/>
      <c r="H13" s="202"/>
      <c r="I13" s="267"/>
      <c r="J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3">
      <c r="A14" s="264" t="s">
        <v>434</v>
      </c>
      <c r="B14" s="265"/>
      <c r="C14" s="265"/>
      <c r="D14" s="203">
        <v>0.85</v>
      </c>
      <c r="E14" s="207"/>
      <c r="F14" s="203">
        <v>0.84</v>
      </c>
      <c r="G14" s="206"/>
      <c r="H14" s="268"/>
      <c r="I14" s="269"/>
      <c r="J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3">
      <c r="A15" s="194" t="s">
        <v>435</v>
      </c>
      <c r="B15" s="208"/>
      <c r="C15" s="195" t="s">
        <v>436</v>
      </c>
      <c r="D15" s="209" t="s">
        <v>430</v>
      </c>
      <c r="E15" s="197" t="s">
        <v>437</v>
      </c>
      <c r="F15" s="196" t="s">
        <v>22</v>
      </c>
      <c r="G15" s="198" t="s">
        <v>438</v>
      </c>
      <c r="H15" s="210" t="s">
        <v>439</v>
      </c>
      <c r="I15" s="199"/>
      <c r="J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3">
      <c r="A16" s="270" t="s">
        <v>440</v>
      </c>
      <c r="B16" s="265"/>
      <c r="C16" s="193">
        <v>827</v>
      </c>
      <c r="D16" s="193">
        <v>782.49919375000002</v>
      </c>
      <c r="E16" s="193">
        <v>667.56370000000004</v>
      </c>
      <c r="F16" s="193">
        <v>792</v>
      </c>
      <c r="G16" s="211">
        <v>792</v>
      </c>
      <c r="H16" s="271"/>
      <c r="I16" s="272"/>
      <c r="J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3">
      <c r="A17" s="270" t="s">
        <v>441</v>
      </c>
      <c r="B17" s="265"/>
      <c r="C17" s="193">
        <v>1.0831</v>
      </c>
      <c r="D17" s="193">
        <v>0</v>
      </c>
      <c r="E17" s="193">
        <v>1.79</v>
      </c>
      <c r="F17" s="212">
        <v>1.0831</v>
      </c>
      <c r="G17" s="211">
        <v>1.79</v>
      </c>
      <c r="H17" s="273"/>
      <c r="I17" s="272"/>
      <c r="J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3">
      <c r="A18" s="213" t="s">
        <v>442</v>
      </c>
      <c r="B18" s="214"/>
      <c r="C18" s="215">
        <v>828.08309999999994</v>
      </c>
      <c r="D18" s="216">
        <v>782.49919375000002</v>
      </c>
      <c r="E18" s="217">
        <v>669.3537</v>
      </c>
      <c r="F18" s="217">
        <v>793.08309999999994</v>
      </c>
      <c r="G18" s="217">
        <v>793.08309999999994</v>
      </c>
      <c r="H18" s="217">
        <v>10.583906249999927</v>
      </c>
      <c r="I18" s="218"/>
      <c r="J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3">
      <c r="A19" s="194" t="s">
        <v>443</v>
      </c>
      <c r="B19" s="208"/>
      <c r="C19" s="195" t="s">
        <v>436</v>
      </c>
      <c r="D19" s="197" t="s">
        <v>430</v>
      </c>
      <c r="E19" s="219" t="s">
        <v>437</v>
      </c>
      <c r="F19" s="209" t="s">
        <v>22</v>
      </c>
      <c r="G19" s="198" t="s">
        <v>438</v>
      </c>
      <c r="H19" s="210" t="s">
        <v>439</v>
      </c>
      <c r="I19" s="199"/>
      <c r="J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3">
      <c r="A20" s="274" t="s">
        <v>444</v>
      </c>
      <c r="B20" s="220"/>
      <c r="C20" s="220"/>
      <c r="D20" s="220"/>
      <c r="E20" s="220"/>
      <c r="F20" s="220"/>
      <c r="G20" s="220"/>
      <c r="H20" s="221"/>
      <c r="I20" s="218"/>
      <c r="J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3">
      <c r="A21" s="270" t="s">
        <v>445</v>
      </c>
      <c r="B21" s="265"/>
      <c r="C21" s="222">
        <v>0.98270000000000002</v>
      </c>
      <c r="D21" s="222">
        <v>0.98271062271062259</v>
      </c>
      <c r="E21" s="222">
        <v>0.98271062271062259</v>
      </c>
      <c r="F21" s="223">
        <v>0.98271062271062259</v>
      </c>
      <c r="G21" s="224">
        <v>0.98271062271062259</v>
      </c>
      <c r="H21" s="275"/>
      <c r="I21" s="269"/>
      <c r="J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3">
      <c r="A22" s="270" t="s">
        <v>446</v>
      </c>
      <c r="B22" s="265"/>
      <c r="C22" s="225">
        <v>812.69290000000001</v>
      </c>
      <c r="D22" s="276">
        <v>768.97026996062266</v>
      </c>
      <c r="E22" s="225">
        <v>656.02193932600733</v>
      </c>
      <c r="F22" s="227">
        <v>778.30681318681309</v>
      </c>
      <c r="G22" s="228">
        <v>778.30681318681309</v>
      </c>
      <c r="H22" s="273"/>
      <c r="I22" s="277"/>
      <c r="J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3">
      <c r="A23" s="270" t="s">
        <v>447</v>
      </c>
      <c r="B23" s="265"/>
      <c r="C23" s="225">
        <v>168.53864934250001</v>
      </c>
      <c r="D23" s="225">
        <v>159.5145387115619</v>
      </c>
      <c r="E23" s="226">
        <v>112.21424229400183</v>
      </c>
      <c r="F23" s="227">
        <v>161.40600263920328</v>
      </c>
      <c r="G23" s="228">
        <v>161.40600263920328</v>
      </c>
      <c r="H23" s="229">
        <v>1.8914639276413823</v>
      </c>
      <c r="I23" s="218"/>
      <c r="J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3">
      <c r="A24" s="274" t="s">
        <v>448</v>
      </c>
      <c r="B24" s="220"/>
      <c r="C24" s="220"/>
      <c r="D24" s="230"/>
      <c r="E24" s="230"/>
      <c r="F24" s="230"/>
      <c r="G24" s="230"/>
      <c r="H24" s="231"/>
      <c r="I24" s="218"/>
      <c r="J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3">
      <c r="A25" s="270" t="s">
        <v>445</v>
      </c>
      <c r="B25" s="265"/>
      <c r="C25" s="192">
        <v>0.12091898428053205</v>
      </c>
      <c r="D25" s="223">
        <v>0</v>
      </c>
      <c r="E25" s="223">
        <v>0</v>
      </c>
      <c r="F25" s="223">
        <v>0</v>
      </c>
      <c r="G25" s="232">
        <v>0</v>
      </c>
      <c r="H25" s="271"/>
      <c r="I25" s="278"/>
      <c r="J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3">
      <c r="A26" s="270" t="s">
        <v>446</v>
      </c>
      <c r="B26" s="265"/>
      <c r="C26" s="233">
        <v>100</v>
      </c>
      <c r="D26" s="228">
        <v>0</v>
      </c>
      <c r="E26" s="228">
        <v>76</v>
      </c>
      <c r="F26" s="228">
        <v>100</v>
      </c>
      <c r="G26" s="228">
        <v>100</v>
      </c>
      <c r="H26" s="273"/>
      <c r="I26" s="279"/>
      <c r="J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3">
      <c r="A27" s="270" t="s">
        <v>447</v>
      </c>
      <c r="B27" s="265"/>
      <c r="C27" s="234">
        <v>0</v>
      </c>
      <c r="D27" s="235">
        <v>0</v>
      </c>
      <c r="E27" s="235">
        <v>0</v>
      </c>
      <c r="F27" s="235">
        <v>0</v>
      </c>
      <c r="G27" s="235">
        <v>0</v>
      </c>
      <c r="H27" s="229">
        <v>0</v>
      </c>
      <c r="I27" s="218"/>
      <c r="J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3">
      <c r="A28" s="274" t="s">
        <v>449</v>
      </c>
      <c r="B28" s="220"/>
      <c r="C28" s="231"/>
      <c r="D28" s="236"/>
      <c r="E28" s="236"/>
      <c r="F28" s="236"/>
      <c r="G28" s="236"/>
      <c r="H28" s="236"/>
      <c r="I28" s="218"/>
      <c r="J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3">
      <c r="A29" s="270" t="s">
        <v>445</v>
      </c>
      <c r="B29" s="265"/>
      <c r="C29" s="237">
        <v>8.0909754105596407E-2</v>
      </c>
      <c r="D29" s="222">
        <v>0.09</v>
      </c>
      <c r="E29" s="237">
        <v>0.10457849116244521</v>
      </c>
      <c r="F29" s="222">
        <v>0.09</v>
      </c>
      <c r="G29" s="232">
        <v>0.10457849116244521</v>
      </c>
      <c r="H29" s="271"/>
      <c r="I29" s="280"/>
      <c r="J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3">
      <c r="A30" s="270" t="s">
        <v>446</v>
      </c>
      <c r="B30" s="265"/>
      <c r="C30" s="193">
        <v>67</v>
      </c>
      <c r="D30" s="228">
        <v>70.424927437500003</v>
      </c>
      <c r="E30" s="228">
        <v>70</v>
      </c>
      <c r="F30" s="228">
        <v>67</v>
      </c>
      <c r="G30" s="228">
        <v>70</v>
      </c>
      <c r="H30" s="273"/>
      <c r="I30" s="267"/>
      <c r="J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3">
      <c r="A31" s="270" t="s">
        <v>447</v>
      </c>
      <c r="B31" s="265"/>
      <c r="C31" s="238">
        <v>29.815837926</v>
      </c>
      <c r="D31" s="239">
        <v>32.442416572875004</v>
      </c>
      <c r="E31" s="239">
        <v>32.401467942000004</v>
      </c>
      <c r="F31" s="239">
        <v>30.254737926000001</v>
      </c>
      <c r="G31" s="235">
        <v>32.401467942000004</v>
      </c>
      <c r="H31" s="217">
        <v>0</v>
      </c>
      <c r="I31" s="218"/>
      <c r="J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3">
      <c r="A32" s="274" t="s">
        <v>450</v>
      </c>
      <c r="B32" s="220"/>
      <c r="C32" s="220"/>
      <c r="D32" s="220"/>
      <c r="E32" s="220"/>
      <c r="F32" s="220"/>
      <c r="G32" s="220"/>
      <c r="H32" s="231"/>
      <c r="I32" s="218"/>
      <c r="J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3">
      <c r="A33" s="270" t="s">
        <v>450</v>
      </c>
      <c r="B33" s="265"/>
      <c r="C33" s="240">
        <v>51</v>
      </c>
      <c r="D33" s="241">
        <v>14</v>
      </c>
      <c r="E33" s="240">
        <v>25.876100000000001</v>
      </c>
      <c r="F33" s="241">
        <v>52</v>
      </c>
      <c r="G33" s="242">
        <v>52</v>
      </c>
      <c r="H33" s="229">
        <v>38</v>
      </c>
      <c r="I33" s="218"/>
      <c r="J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3">
      <c r="A34" s="194" t="s">
        <v>451</v>
      </c>
      <c r="B34" s="208"/>
      <c r="C34" s="195" t="s">
        <v>436</v>
      </c>
      <c r="D34" s="197" t="s">
        <v>430</v>
      </c>
      <c r="E34" s="197" t="s">
        <v>437</v>
      </c>
      <c r="F34" s="197" t="s">
        <v>22</v>
      </c>
      <c r="G34" s="197" t="s">
        <v>438</v>
      </c>
      <c r="H34" s="198" t="s">
        <v>439</v>
      </c>
      <c r="I34" s="218"/>
      <c r="J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3">
      <c r="A35" s="37" t="s">
        <v>452</v>
      </c>
      <c r="B35" s="265"/>
      <c r="C35" s="243">
        <v>1077.4375872685</v>
      </c>
      <c r="D35" s="244">
        <v>988.45614903443686</v>
      </c>
      <c r="E35" s="245">
        <v>838.05551023600174</v>
      </c>
      <c r="F35" s="246">
        <v>1036.7438405652033</v>
      </c>
      <c r="G35" s="247">
        <v>1036.7438405652033</v>
      </c>
      <c r="H35" s="248">
        <v>48.287691530766438</v>
      </c>
      <c r="I35" s="218"/>
      <c r="J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3">
      <c r="A36" s="33" t="s">
        <v>453</v>
      </c>
      <c r="B36" s="265"/>
      <c r="C36" s="249">
        <v>13356.98</v>
      </c>
      <c r="D36" s="249">
        <v>12308</v>
      </c>
      <c r="E36" s="249">
        <v>12308</v>
      </c>
      <c r="F36" s="249">
        <v>13356.98</v>
      </c>
      <c r="G36" s="250">
        <v>13356.98</v>
      </c>
      <c r="H36" s="281">
        <v>1048.9799999999996</v>
      </c>
      <c r="I36" s="282"/>
      <c r="J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3">
      <c r="A37" s="33" t="s">
        <v>454</v>
      </c>
      <c r="B37" s="265"/>
      <c r="C37" s="23">
        <v>14202379.184393609</v>
      </c>
      <c r="D37" s="23">
        <v>11984447.692315849</v>
      </c>
      <c r="E37" s="283">
        <v>10160065.41168494</v>
      </c>
      <c r="F37" s="23">
        <v>13666296.153552609</v>
      </c>
      <c r="G37" s="251">
        <v>13666296.153552609</v>
      </c>
      <c r="H37" s="252">
        <v>1681848.46123676</v>
      </c>
      <c r="I37" s="282"/>
      <c r="J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3">
      <c r="A38" s="33" t="s">
        <v>455</v>
      </c>
      <c r="B38" s="265"/>
      <c r="C38" s="253">
        <v>-66471</v>
      </c>
      <c r="D38" s="253"/>
      <c r="E38" s="253"/>
      <c r="F38" s="253">
        <v>-66471</v>
      </c>
      <c r="G38" s="254">
        <v>-66471</v>
      </c>
      <c r="H38" s="284"/>
      <c r="I38" s="282"/>
      <c r="J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3">
      <c r="A39" s="33" t="s">
        <v>456</v>
      </c>
      <c r="B39" s="265"/>
      <c r="C39" s="283">
        <v>14135908.184393609</v>
      </c>
      <c r="D39" s="283">
        <v>11984447.692315849</v>
      </c>
      <c r="E39" s="283">
        <v>10160065.41168494</v>
      </c>
      <c r="F39" s="283">
        <v>13599825.153552609</v>
      </c>
      <c r="G39" s="255">
        <v>13599825.153552609</v>
      </c>
      <c r="H39" s="252">
        <v>1615377.46123676</v>
      </c>
      <c r="I39" s="282"/>
      <c r="J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3">
      <c r="A40" s="33" t="s">
        <v>457</v>
      </c>
      <c r="B40" s="265"/>
      <c r="C40" s="253">
        <v>431765</v>
      </c>
      <c r="D40" s="253">
        <v>338723</v>
      </c>
      <c r="E40" s="253">
        <v>338723</v>
      </c>
      <c r="F40" s="253">
        <v>431765</v>
      </c>
      <c r="G40" s="254">
        <v>431765</v>
      </c>
      <c r="H40" s="252">
        <v>93042</v>
      </c>
      <c r="I40" s="282"/>
      <c r="J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3">
      <c r="A41" s="256" t="s">
        <v>458</v>
      </c>
      <c r="B41" s="257"/>
      <c r="C41" s="258">
        <v>13704143.184393609</v>
      </c>
      <c r="D41" s="258">
        <v>11645724.692315849</v>
      </c>
      <c r="E41" s="258">
        <v>9821342.4116849396</v>
      </c>
      <c r="F41" s="258">
        <v>13168060.153552609</v>
      </c>
      <c r="G41" s="259">
        <v>13168060.153552609</v>
      </c>
      <c r="H41" s="252">
        <v>1522335.46123676</v>
      </c>
      <c r="I41" s="260"/>
      <c r="J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3">
      <c r="A42" s="2"/>
      <c r="B42" s="2"/>
      <c r="C42" s="2"/>
      <c r="D42" s="2"/>
      <c r="E42" s="2"/>
      <c r="F42" s="2"/>
      <c r="G42" s="2"/>
      <c r="H42" s="23"/>
      <c r="I42" s="285"/>
      <c r="J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3">
      <c r="A43" s="2"/>
      <c r="B43" s="2"/>
      <c r="C43" s="286"/>
      <c r="D43" s="2"/>
      <c r="E43" s="2"/>
      <c r="F43" s="2"/>
      <c r="G43" s="2"/>
      <c r="H43" s="23"/>
      <c r="I43" s="285"/>
      <c r="J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3">
      <c r="A44" s="2"/>
      <c r="B44" s="2"/>
      <c r="C44" s="2"/>
      <c r="D44" s="2"/>
      <c r="E44" s="2"/>
      <c r="F44" s="2"/>
      <c r="G44" s="2"/>
      <c r="H44" s="23"/>
      <c r="I44" s="285"/>
      <c r="J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3">
      <c r="A45" s="2" t="s">
        <v>459</v>
      </c>
      <c r="B45" s="2"/>
      <c r="C45" s="2"/>
      <c r="D45" s="2"/>
      <c r="E45" s="2"/>
      <c r="F45" s="46"/>
      <c r="G45" s="46">
        <v>11308.38</v>
      </c>
      <c r="H45" s="23"/>
      <c r="I45" s="285"/>
      <c r="J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3">
      <c r="A46" s="2"/>
      <c r="B46" s="2"/>
      <c r="C46" s="2"/>
      <c r="D46" s="2"/>
      <c r="E46" s="2"/>
      <c r="F46" s="46"/>
      <c r="G46" s="2"/>
      <c r="H46" s="23"/>
      <c r="I46" s="285"/>
      <c r="J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3">
      <c r="A47" s="2"/>
      <c r="B47" s="2"/>
      <c r="C47" s="2"/>
      <c r="D47" s="2"/>
      <c r="E47" s="2"/>
      <c r="F47" s="2"/>
      <c r="G47" s="261">
        <v>13179368.533552609</v>
      </c>
      <c r="H47" s="23"/>
      <c r="I47" s="285"/>
      <c r="J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</sheetData>
  <pageMargins left="0.7" right="0.7" top="0.75" bottom="0.75" header="0.3" footer="0.3"/>
  <pageSetup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Dashboard</vt:lpstr>
      <vt:lpstr>Income Stmt - Forecast</vt:lpstr>
      <vt:lpstr>Monthly Projections</vt:lpstr>
      <vt:lpstr>Balance Sheet - Detailed</vt:lpstr>
      <vt:lpstr>Enrollment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Nichols</dc:creator>
  <cp:lastModifiedBy>Anne Nichols</cp:lastModifiedBy>
  <dcterms:created xsi:type="dcterms:W3CDTF">2025-03-31T21:49:58Z</dcterms:created>
  <dcterms:modified xsi:type="dcterms:W3CDTF">2025-03-31T21:51:01Z</dcterms:modified>
</cp:coreProperties>
</file>